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firstSheet="1" activeTab="1"/>
  </bookViews>
  <sheets>
    <sheet name="中医院参考" sheetId="1" state="hidden" r:id="rId1"/>
    <sheet name="XX公司-中药饮片报价表" sheetId="7" r:id="rId2"/>
    <sheet name="我院目录" sheetId="6" state="hidden" r:id="rId3"/>
    <sheet name="23年9月到24年8月耗量" sheetId="11" state="hidden" r:id="rId4"/>
  </sheets>
  <definedNames>
    <definedName name="_xlnm._FilterDatabase" localSheetId="0" hidden="1">中医院参考!$A$1:$D$514</definedName>
    <definedName name="_xlnm._FilterDatabase" localSheetId="2" hidden="1">我院目录!$S$1:$S$346</definedName>
    <definedName name="_xlnm._FilterDatabase" localSheetId="3" hidden="1">'23年9月到24年8月耗量'!$D$1:$D$321</definedName>
    <definedName name="_xlnm._FilterDatabase" localSheetId="1" hidden="1">'XX公司-中药饮片报价表'!#REF!</definedName>
    <definedName name="_xlnm.Print_Area" localSheetId="1">'XX公司-中药饮片报价表'!$A:$G</definedName>
    <definedName name="_xlnm.Print_Titles" localSheetId="1">'XX公司-中药饮片报价表'!$4:$4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<sst xmlns="http://schemas.openxmlformats.org/spreadsheetml/2006/main" count="8017" uniqueCount="1817">
  <si>
    <t>序号</t>
  </si>
  <si>
    <t>品种名称</t>
  </si>
  <si>
    <t>常用包装规格</t>
  </si>
  <si>
    <t>等级规格、加工要求</t>
  </si>
  <si>
    <t>白花蛇舌草</t>
  </si>
  <si>
    <t>kg/10g/15g</t>
  </si>
  <si>
    <t>水洗，无灰屑。</t>
  </si>
  <si>
    <t>白茅根</t>
  </si>
  <si>
    <t>颜色均匀，无杂质，长短均匀，饱满，过2mm孔眼的筛。</t>
  </si>
  <si>
    <t>白芍</t>
  </si>
  <si>
    <t>切薄片1-2mm，饮片直径平均1.5cm以上，不允许有2.5cm以上的片。变形、黑心片不得过3%。</t>
  </si>
  <si>
    <t>白术</t>
  </si>
  <si>
    <t>kg/6g/10g/15g</t>
  </si>
  <si>
    <t>饮片平均最窄中径4.0-7.0cm，过6mm孔眼的筛。</t>
  </si>
  <si>
    <t>白鲜皮</t>
  </si>
  <si>
    <t>段直径中径1.0-2.0cm，过2mm孔眼的筛，有羊膻气。</t>
  </si>
  <si>
    <t>白芷</t>
  </si>
  <si>
    <t>kg/6g/10g</t>
  </si>
  <si>
    <t>饮片平均最窄中径1.8-2.5cm，过4mm孔眼的筛。</t>
  </si>
  <si>
    <t>北柴胡</t>
  </si>
  <si>
    <t>饮片直径0.4-1.0cm，过4毫筛，切段较均匀，地上茎不超过3%。</t>
  </si>
  <si>
    <t>蝉蜕</t>
  </si>
  <si>
    <t>kg/5g</t>
  </si>
  <si>
    <t>破碎率5%以下，过2mm孔眼的筛。</t>
  </si>
  <si>
    <t>燀桃仁</t>
  </si>
  <si>
    <t>桃仁，过8毫筛，较饱满，无走油，破碎仁不超过2%，过2mm孔眼的筛，能根据临床需求捣碎。</t>
  </si>
  <si>
    <t>炒蒺藜</t>
  </si>
  <si>
    <t>符合现行药典规定。</t>
  </si>
  <si>
    <t>炒酸枣仁</t>
  </si>
  <si>
    <r>
      <rPr>
        <sz val="10"/>
        <color rgb="FF000000"/>
        <rFont val="宋体"/>
        <charset val="134"/>
      </rPr>
      <t>98货，瘪子率3%以下，破粒及黑粒不得过8%，过2mm孔眼的筛，</t>
    </r>
    <r>
      <rPr>
        <b/>
        <sz val="10"/>
        <color rgb="FF000000"/>
        <rFont val="宋体"/>
        <charset val="134"/>
      </rPr>
      <t>能配合临床需求打碎。</t>
    </r>
  </si>
  <si>
    <t>陈皮</t>
  </si>
  <si>
    <t>无杂质、虫蛀、霉变。</t>
  </si>
  <si>
    <t>赤芍</t>
  </si>
  <si>
    <t>饮片平均最窄直径2.2-3.0cm，含中空和不规则片不得超过10%，过6mm孔眼的筛</t>
  </si>
  <si>
    <t>醋鳖甲</t>
  </si>
  <si>
    <t>深黄色，质酥脆，具醋气</t>
  </si>
  <si>
    <t>醋龟甲</t>
  </si>
  <si>
    <t>kg/5g/6g</t>
  </si>
  <si>
    <r>
      <rPr>
        <b/>
        <sz val="10"/>
        <rFont val="宋体"/>
        <charset val="134"/>
      </rPr>
      <t>腹甲</t>
    </r>
    <r>
      <rPr>
        <sz val="10"/>
        <rFont val="宋体"/>
        <charset val="134"/>
      </rPr>
      <t>，过1</t>
    </r>
    <r>
      <rPr>
        <sz val="10"/>
        <rFont val="宋体"/>
        <charset val="134"/>
      </rPr>
      <t>0</t>
    </r>
    <r>
      <rPr>
        <sz val="10"/>
        <rFont val="宋体"/>
        <charset val="134"/>
      </rPr>
      <t>毫筛。</t>
    </r>
  </si>
  <si>
    <t>醋延胡索</t>
  </si>
  <si>
    <t>选片，过0.5cm筛。</t>
  </si>
  <si>
    <t>丹参</t>
  </si>
  <si>
    <t>特选片，过0.8cm筛</t>
  </si>
  <si>
    <t>当归</t>
  </si>
  <si>
    <t>饮片平均最窄中径3.5-4.0以上，平均厚度1.0-1.5mm，过4mm孔眼的筛</t>
  </si>
  <si>
    <t>党参片</t>
  </si>
  <si>
    <t>饮片平均直径0.8-1.6cm，大小均匀，片型均匀，无走油，异形片不超过5%，平均厚度2-4mm，过4mm孔眼的筛。</t>
  </si>
  <si>
    <t>地龙</t>
  </si>
  <si>
    <t>段平均宽度1.5cm以上，含圆柱形段不得超过2%</t>
  </si>
  <si>
    <t>法半夏</t>
  </si>
  <si>
    <t>切片，最窄方向平均直径0.7-1.6cm，颗粒状不得超过3%，过2mm孔眼的筛</t>
  </si>
  <si>
    <t>防风</t>
  </si>
  <si>
    <t>野生防风，饮片最窄方向平均直径1.0-1.5cm，过2mm孔眼的筛</t>
  </si>
  <si>
    <t>麸炒白术</t>
  </si>
  <si>
    <t>饮片平均最窄中径4.0-7.0cm，过6mm孔眼的筛</t>
  </si>
  <si>
    <t>麸炒苍术</t>
  </si>
  <si>
    <t>饮片平均最窄直径1.5cm以上，过4mm孔眼的筛</t>
  </si>
  <si>
    <t>麸炒枳壳</t>
  </si>
  <si>
    <t>中果皮厚0.4-0.6cm，无边片，过4mm孔眼的筛</t>
  </si>
  <si>
    <t>麸炒枳实</t>
  </si>
  <si>
    <t>弧形方向的长径1.2-2.0cm，圆个不超过3%，过4mm孔眼的筛</t>
  </si>
  <si>
    <t>茯苓</t>
  </si>
  <si>
    <t>kg/10g/15g/30g</t>
  </si>
  <si>
    <t>茯苓片，片面长宽不小于3cm，无杂质，霉变。</t>
  </si>
  <si>
    <t>茯神</t>
  </si>
  <si>
    <t>每块含有松木心，松木心直径不得小于0.5cm。块直径不得大于5cm</t>
  </si>
  <si>
    <t>附片（黑顺片)</t>
  </si>
  <si>
    <t>kg/3g/5g/10g/15g</t>
  </si>
  <si>
    <t>片厚2-4mm，饮片最窄方向平均直径2.0cm以上，过4mm孔眼的筛</t>
  </si>
  <si>
    <t>甘草片</t>
  </si>
  <si>
    <t>kg/3g/5g/6g</t>
  </si>
  <si>
    <t>饮片直径1.2～1.5cm，异形片、不规则片不超过5%，外皮红棕色。</t>
  </si>
  <si>
    <t>干姜</t>
  </si>
  <si>
    <t>kg/3g/5g/10g</t>
  </si>
  <si>
    <t>干姜片，粉性强，气香浓，过6nm孔眼的筛</t>
  </si>
  <si>
    <t>干石斛</t>
  </si>
  <si>
    <t>kg/5g/6g/10g</t>
  </si>
  <si>
    <t>扁圆柱形或圆柱形的段，嚼之有黏性，渣少者佳。</t>
  </si>
  <si>
    <t>干益母草</t>
  </si>
  <si>
    <t>茎不超过1.4cm，绿色，颜色均匀，过2mm孔眼的筛</t>
  </si>
  <si>
    <t>枸杞子</t>
  </si>
  <si>
    <t>每50g370粒以内，大小均匀，无油粒、破粒、杂质、霉变。</t>
  </si>
  <si>
    <t>瓜蒌</t>
  </si>
  <si>
    <t>切丝，过4mm孔眼的筛，具焦糖气</t>
  </si>
  <si>
    <t>海螵蛸</t>
  </si>
  <si>
    <t>过4mm孔眼的筛</t>
  </si>
  <si>
    <t>红花</t>
  </si>
  <si>
    <t>颜色鲜艳，质柔软，过2mm孔眼的筛</t>
  </si>
  <si>
    <t>黄柏</t>
  </si>
  <si>
    <t>kg/6g/10g/30g</t>
  </si>
  <si>
    <t>饮片皮平均厚度3.0-6.0mm，片型较均匀，无带粗皮黄柏，碎屑不超过2%，过3mm孔眼的筛</t>
  </si>
  <si>
    <t>黄连片</t>
  </si>
  <si>
    <t>kg/3g/5g</t>
  </si>
  <si>
    <t>饮片最窄方向平均直径0.3-0.5cm，片型较均匀，无碎屑，无碎片，过4mm孔眼的筛</t>
  </si>
  <si>
    <t>黄芪</t>
  </si>
  <si>
    <t>类圆形或椭圆形厚片，片型完整。最窄平均直径1.0-1.5cm，无虫蛀、霉变。</t>
  </si>
  <si>
    <t>黄芩片</t>
  </si>
  <si>
    <t>野生黄芩，饮片最窄方向平均直径1.0-3.0cm，片型均匀，不规则片不超过5%，过4mm孔眼的筛</t>
  </si>
  <si>
    <t>地骨皮</t>
  </si>
  <si>
    <t>饮片长度5cm以上，含木心不得超过2%，过4mm孔眼的筛。</t>
  </si>
  <si>
    <t>姜半夏</t>
  </si>
  <si>
    <t>姜制透心，切片，过2mm孔眼的筛</t>
  </si>
  <si>
    <t>炒僵蚕</t>
  </si>
  <si>
    <t>条粗完整，过2mm孔眼的筛。</t>
  </si>
  <si>
    <t>金银花</t>
  </si>
  <si>
    <t>产地河南，表面绿白色，颜色一致，无黄白色，无叶，无初开的花</t>
  </si>
  <si>
    <t>荆芥</t>
  </si>
  <si>
    <t>kg/5g/10g</t>
  </si>
  <si>
    <t>过1mm孔眼的筛</t>
  </si>
  <si>
    <t>净山楂</t>
  </si>
  <si>
    <t>平均直径1.3cm，果肉淡黄色，果皮红色，过6mm孔眼的筛，筛去碎渣和散落的核。</t>
  </si>
  <si>
    <t>酒白芍</t>
  </si>
  <si>
    <t>饮片平均最窄中径1.8cm以上，平均厚度1.0-2.0mm，过4mm孔眼的筛</t>
  </si>
  <si>
    <t>酒川牛膝</t>
  </si>
  <si>
    <t>饮片平均最窄中径1.0-2.0cm，过2mm孔眼的筛。</t>
  </si>
  <si>
    <t>酒川芎</t>
  </si>
  <si>
    <t>饮片平均最窄中径3.0cm以上，过2mm孔眼的筛。</t>
  </si>
  <si>
    <t>酒女贞子</t>
  </si>
  <si>
    <t>成熟圆果，直径3.5～5.5mm。</t>
  </si>
  <si>
    <t>酒萸肉</t>
  </si>
  <si>
    <t>皮色紫黑色或黑色，杂质（果核、果梗等）不超过1%</t>
  </si>
  <si>
    <t>桔梗</t>
  </si>
  <si>
    <t>饮片最窄方向平均直径1.0-2.0cm，过2mm孔眼的筛</t>
  </si>
  <si>
    <t>连翘（青翘）</t>
  </si>
  <si>
    <t>青翘，过2mm孔眼的筛</t>
  </si>
  <si>
    <t>莲子</t>
  </si>
  <si>
    <t>种子直径1.0-1.4cm，纯两瓣，无碎粒，过4mm孔眼的筛</t>
  </si>
  <si>
    <t>龙骨</t>
  </si>
  <si>
    <t>碰碎成小块，布包</t>
  </si>
  <si>
    <t>马齿苋</t>
  </si>
  <si>
    <t>货新，无杂，过2mm孔眼的筛。</t>
  </si>
  <si>
    <t>麦冬</t>
  </si>
  <si>
    <t>麦冬轧片，每50g110只以内，大小均匀，无走油，无须根。</t>
  </si>
  <si>
    <t>墨旱莲</t>
  </si>
  <si>
    <t>货新，切段，除杂。</t>
  </si>
  <si>
    <t>牡丹皮</t>
  </si>
  <si>
    <t>刮丹皮，饮片直径0.6cm以上，破碎率不得超过5%，过4mm孔眼的筛</t>
  </si>
  <si>
    <t>牡蛎</t>
  </si>
  <si>
    <t>kg/10g/30g/15g</t>
  </si>
  <si>
    <r>
      <rPr>
        <sz val="10"/>
        <color rgb="FF000000"/>
        <rFont val="宋体"/>
        <charset val="134"/>
      </rPr>
      <t>小鱼鳞片，无掺杂，</t>
    </r>
    <r>
      <rPr>
        <b/>
        <sz val="10"/>
        <color rgb="FF000000"/>
        <rFont val="宋体"/>
        <charset val="134"/>
      </rPr>
      <t>能根据临床需求布包。</t>
    </r>
  </si>
  <si>
    <t>木香</t>
  </si>
  <si>
    <t>饮片平均最窄中径2cm以上。</t>
  </si>
  <si>
    <t>蒲公英</t>
  </si>
  <si>
    <t>芡实</t>
  </si>
  <si>
    <t>饮片平均直径0.6-0.8cm以上</t>
  </si>
  <si>
    <t>人参片</t>
  </si>
  <si>
    <t>kg/10g</t>
  </si>
  <si>
    <t>最窄方向平均直径1.0～2.0cm，平均厚度1.0～1.5mm</t>
  </si>
  <si>
    <t>肉苁蓉片</t>
  </si>
  <si>
    <t>饮片平均最窄中径2.5cm以上，平均厚度2-3mm，过4mm孔眼的筛，切面有排列成波状环纹</t>
  </si>
  <si>
    <t>桑白皮</t>
  </si>
  <si>
    <t>过12毫筛，无棕黄色鳞片状粗皮，颜色均匀，异形片不超过5%，过6mm孔眼的筛</t>
  </si>
  <si>
    <t>桑寄生</t>
  </si>
  <si>
    <t>饮片最窄方向平均直径0.4-1.2cm，切段均匀，粗细较均匀，叶过4毫筛，叶不的超过40%，过3mm孔眼的筛</t>
  </si>
  <si>
    <t>砂仁</t>
  </si>
  <si>
    <r>
      <rPr>
        <sz val="10"/>
        <color rgb="FF000000"/>
        <rFont val="宋体"/>
        <charset val="134"/>
      </rPr>
      <t>带壳砂仁，种子直径1.0-1.5cm，种子团饱满，无碎粒，无油籽，</t>
    </r>
    <r>
      <rPr>
        <b/>
        <sz val="10"/>
        <color rgb="FF000000"/>
        <rFont val="宋体"/>
        <charset val="134"/>
      </rPr>
      <t>能根据临床需求打碎。</t>
    </r>
  </si>
  <si>
    <t>山药</t>
  </si>
  <si>
    <t>片型完整，平均直径2.0cm以上，平均厚度3～4mm,过4mm孔眼的筛</t>
  </si>
  <si>
    <t>生地黄</t>
  </si>
  <si>
    <t>饮片平均最窄中径2.0cm以上，外表皮棕黑色或棕灰色，切面棕黑色或乌黑色。</t>
  </si>
  <si>
    <t>石菖蒲</t>
  </si>
  <si>
    <t>饮片平均最窄中径0.7-1.2cm，过3mm孔眼的筛。</t>
  </si>
  <si>
    <t>首乌藤</t>
  </si>
  <si>
    <t>切段，直径0.4-0.7cm，长短均匀，不规则段不超过3%</t>
  </si>
  <si>
    <t>太子参</t>
  </si>
  <si>
    <t>每50g块根数在150支以内。</t>
  </si>
  <si>
    <t>天麻</t>
  </si>
  <si>
    <t>切薄片，饮片直径2.5cm以上，过2mm孔眼的筛。</t>
  </si>
  <si>
    <t>土茯苓</t>
  </si>
  <si>
    <t>平均最窄方向直径2cm以上，过2mm孔眼的筛。</t>
  </si>
  <si>
    <t>煅瓦楞子</t>
  </si>
  <si>
    <t>kg/10g/30g</t>
  </si>
  <si>
    <t>布包</t>
  </si>
  <si>
    <t>威灵仙</t>
  </si>
  <si>
    <t>根粗细均匀，无碎屑，过2mm孔眼的筛。</t>
  </si>
  <si>
    <t>五倍子</t>
  </si>
  <si>
    <t>kg/5g/15g</t>
  </si>
  <si>
    <t>肚倍，敲开，除去杂质。过4mm孔眼的筛。</t>
  </si>
  <si>
    <t>徐长卿</t>
  </si>
  <si>
    <t>切段较均匀，粗细均匀，含1mm以下细根不超过10%，无杂质，过2mm孔眼的筛。</t>
  </si>
  <si>
    <t>玄参</t>
  </si>
  <si>
    <t>饮片平均最窄中径2.0-3.0cm，裂隙率不得超过5%，过2mm孔眼的筛。</t>
  </si>
  <si>
    <t>盐巴戟天</t>
  </si>
  <si>
    <t>最窄方向平均直径1.0cm以上，过4mm孔眼的筛。</t>
  </si>
  <si>
    <t>盐车前子</t>
  </si>
  <si>
    <t>盐菟丝子</t>
  </si>
  <si>
    <t>盐益智仁</t>
  </si>
  <si>
    <t>无走油，杂质及壳不超过2%，过2mm孔眼的筛。</t>
  </si>
  <si>
    <t>盐泽泻</t>
  </si>
  <si>
    <t>饮片最窄方向平均直径3.0-6.0cm，片型完整，过4mm孔眼的筛。</t>
  </si>
  <si>
    <t>野菊花</t>
  </si>
  <si>
    <t>花朵完整，颜色鲜艳，香气浓。</t>
  </si>
  <si>
    <t>薏苡仁</t>
  </si>
  <si>
    <t>大小均匀，破碎粒不超过2%，无杂质，过3mm孔眼的筛。</t>
  </si>
  <si>
    <t>茵陈</t>
  </si>
  <si>
    <t>无残根，无灰尘，过1mm孔眼的筛</t>
  </si>
  <si>
    <t>郁金</t>
  </si>
  <si>
    <t>饮片最窄方向平均直径1.0cm以上。</t>
  </si>
  <si>
    <t>皂角刺</t>
  </si>
  <si>
    <t>直径0.5-1.0cm，粗细均匀，过2mm孔眼的筛。</t>
  </si>
  <si>
    <t>浙贝母</t>
  </si>
  <si>
    <t>直径1.6cm以上，颜色较均匀，无黑片，无碎片，过4mm孔眼的筛。</t>
  </si>
  <si>
    <t>知母</t>
  </si>
  <si>
    <t>饮片最窄方向平均直径1.0-1.5cm，不规则片不超过10%，过2mm孔眼的筛。</t>
  </si>
  <si>
    <t>制吴茱萸</t>
  </si>
  <si>
    <t>饮片直径0.3-0.4cm，含开花、梗不得超过2%，颜色绿色。</t>
  </si>
  <si>
    <t>制远志</t>
  </si>
  <si>
    <t>平均直径0.4mm以上，含未抽芯不得超过5%，过3mm孔眼的筛。</t>
  </si>
  <si>
    <t>炙甘草</t>
  </si>
  <si>
    <t>炙淫羊藿</t>
  </si>
  <si>
    <t>叶大多绿色，茎、叶、柄不超过3%，过4毫筛</t>
  </si>
  <si>
    <t>猪苓</t>
  </si>
  <si>
    <t>饮片最窄方向平均直径3.0-6.0cm，大小均匀，切面呈类白色，颜色较均匀，无边片，无碎片。</t>
  </si>
  <si>
    <t>竹茹</t>
  </si>
  <si>
    <t>丝细，均匀，色黄绿。</t>
  </si>
  <si>
    <t>紫草</t>
  </si>
  <si>
    <t>新疆紫草  除去杂质，切厚片或段。过2mm孔眼的筛</t>
  </si>
  <si>
    <t>阿胶（国药准字）</t>
  </si>
  <si>
    <t>(东阿)国药准字，能根据临床需求打粉，分装。</t>
  </si>
  <si>
    <t>阿胶珠</t>
  </si>
  <si>
    <t>3g</t>
  </si>
  <si>
    <t>胶珠完整，大小均匀，内无溏心。</t>
  </si>
  <si>
    <t>艾绒</t>
  </si>
  <si>
    <t>50g/100g/500g</t>
  </si>
  <si>
    <t>纯叶制绒，质柔软，气清香。</t>
  </si>
  <si>
    <t>艾叶</t>
  </si>
  <si>
    <t>绒毛多，叶厚，香气浓郁，过2mm孔眼的筛。</t>
  </si>
  <si>
    <t>醋艾炭</t>
  </si>
  <si>
    <t>炒炭存性，除杂（参照中国药典2020版标准）。</t>
  </si>
  <si>
    <t>八角茴香</t>
  </si>
  <si>
    <t>单个小果完整率80%以上，上侧开裂率80%以上。</t>
  </si>
  <si>
    <t>菝葜</t>
  </si>
  <si>
    <t>饮片最窄方向平均直径3.0cm以上，切面呈红棕色，碎片不超过3%，过4mm孔眼的筛。</t>
  </si>
  <si>
    <t>白矾</t>
  </si>
  <si>
    <t>硫酸铝钾，块状或粒状，无色或淡黄白色，透明或半透明，无杂。</t>
  </si>
  <si>
    <t>白果仁</t>
  </si>
  <si>
    <t>去壳，仁完整，不走油，种子破碎率1%以下。</t>
  </si>
  <si>
    <t>白及</t>
  </si>
  <si>
    <t>饮片平均最窄中径1.8cm以上，过3mm孔眼的筛，味苦。</t>
  </si>
  <si>
    <t>白蔹</t>
  </si>
  <si>
    <t>货新，断面自然白，无发霉、虫蛀。饮片平均最窄中径1.5cm以上，过2mm孔眼的筛。</t>
  </si>
  <si>
    <t>白前</t>
  </si>
  <si>
    <t>以根茎为主，脱落的茎根不得超过10%，过1mm孔眼的筛。</t>
  </si>
  <si>
    <t>白头翁</t>
  </si>
  <si>
    <t>切片，筛掉碎末，无发霉、虫蛀。饮片平均最窄中径1.2-2.0cm，过2mm孔眼的筛。</t>
  </si>
  <si>
    <t>白薇</t>
  </si>
  <si>
    <t>无根茎，纯根，0.1cm以下细根不得超过2%，过1mm孔眼的筛。</t>
  </si>
  <si>
    <t>白英</t>
  </si>
  <si>
    <t>kg/15g</t>
  </si>
  <si>
    <t>货新,切段长约1-1.5cm,无杂。</t>
  </si>
  <si>
    <t>百部</t>
  </si>
  <si>
    <t>饮片平均最窄中径0.5-1.0cm，片型规则完整，过4mm孔眼的筛。</t>
  </si>
  <si>
    <t>百合</t>
  </si>
  <si>
    <t>含有棕黄色片不得超过3%，过4mm孔眼的筛。</t>
  </si>
  <si>
    <t>柏子仁</t>
  </si>
  <si>
    <t>饱满，颜色一致，无破壳，无杂质，无碎仁。</t>
  </si>
  <si>
    <t>败酱草</t>
  </si>
  <si>
    <t>货新，味道臭，切段长约1-1.5cm，筛去碎末。</t>
  </si>
  <si>
    <t>板蓝根</t>
  </si>
  <si>
    <t>kg/6g/15g</t>
  </si>
  <si>
    <t>饮片最窄方向平均直径0.5-1.0cm，断面颜色对比清楚，过3mm孔眼的筛。</t>
  </si>
  <si>
    <t>半边莲</t>
  </si>
  <si>
    <t>过2mm孔眼的筛，新货。</t>
  </si>
  <si>
    <t>半枝莲</t>
  </si>
  <si>
    <t>薄荷</t>
  </si>
  <si>
    <t>叶占40%以上，叶深绿色，颜色一致，味香，段均匀。</t>
  </si>
  <si>
    <t>北刘寄奴</t>
  </si>
  <si>
    <t>颜色棕褐色或黑棕色，风铃状，切段长约1-1.5cm，过2mm孔眼的筛。</t>
  </si>
  <si>
    <t>北沙参</t>
  </si>
  <si>
    <t>段的平均直径0.8-1.2cm，过2mm孔眼的筛。</t>
  </si>
  <si>
    <t>萹蓄</t>
  </si>
  <si>
    <t>货新，切段长约1cm，干净无杂。</t>
  </si>
  <si>
    <t>扁豆花</t>
  </si>
  <si>
    <t>货新，色黄白，货干无杂。</t>
  </si>
  <si>
    <t>槟榔</t>
  </si>
  <si>
    <t>饮片最窄方向平均直径2.0-3.5cm，片型较均匀完整，无碎屑，过4mm孔眼的筛。</t>
  </si>
  <si>
    <t>冰片（合成龙脑）（国药准字）</t>
  </si>
  <si>
    <t>250g/3g/5g</t>
  </si>
  <si>
    <t>根据临床需求分装。</t>
  </si>
  <si>
    <t>泽漆</t>
  </si>
  <si>
    <t>6g/1000g</t>
  </si>
  <si>
    <t>切段</t>
  </si>
  <si>
    <t>蚕沙</t>
  </si>
  <si>
    <t>除去杂质、灰屑。</t>
  </si>
  <si>
    <t>草豆蔻</t>
  </si>
  <si>
    <t>种子团的平均直径2.0-3.0cm，表面灰绿色，种子团饱满，无破损，过2mm孔眼的筛。</t>
  </si>
  <si>
    <t>草果仁</t>
  </si>
  <si>
    <t>去壳，货新味香浓，挑去杂质，过1mm孔眼的筛。</t>
  </si>
  <si>
    <t>侧柏炭</t>
  </si>
  <si>
    <t>选货，梗少于3%，炒炭后筛去杂质及灰屑。</t>
  </si>
  <si>
    <t>侧柏叶</t>
  </si>
  <si>
    <t>深绿色或者黄绿色，选货，梗≤3%，过2mm孔眼的筛。</t>
  </si>
  <si>
    <t>燀苦杏仁</t>
  </si>
  <si>
    <t>能根据临床需求捣碎。</t>
  </si>
  <si>
    <t>炒白扁豆</t>
  </si>
  <si>
    <t>种子瘪子率5%以下。</t>
  </si>
  <si>
    <t>炒苍耳子</t>
  </si>
  <si>
    <t>饮片平均直径0.6cm以上，无杂。</t>
  </si>
  <si>
    <t>炒茺蔚子</t>
  </si>
  <si>
    <t>瘪子率1%以下。</t>
  </si>
  <si>
    <t>炒川楝子</t>
  </si>
  <si>
    <t>川楝子清炒，炒至表面焦黄色，过4mm孔眼的筛。</t>
  </si>
  <si>
    <t>炒稻芽</t>
  </si>
  <si>
    <t>发芽率不得少于90%，平均芽长5mm以上的生稻芽炒制。</t>
  </si>
  <si>
    <t>炒诃子</t>
  </si>
  <si>
    <t>黄棕色，无暗棕色，瘪子率1%以下。</t>
  </si>
  <si>
    <t>炒鸡内金</t>
  </si>
  <si>
    <t>表面黄色至浅黄褐色，无黄绿色，无碎渣，过2mm孔眼的筛。</t>
  </si>
  <si>
    <t>炒九香虫</t>
  </si>
  <si>
    <t>kg/6g</t>
  </si>
  <si>
    <t>筛去脱落的触角和足</t>
  </si>
  <si>
    <t>炒芥子</t>
  </si>
  <si>
    <t>黄芥子，过1mm孔眼的筛</t>
  </si>
  <si>
    <t>炒决明子</t>
  </si>
  <si>
    <t>种子平均直径2.0-4.0mm，颗粒饱满</t>
  </si>
  <si>
    <t>炒莱菔子</t>
  </si>
  <si>
    <t>瘪子率1%以下，过2mm孔眼的筛</t>
  </si>
  <si>
    <t>炒麦芽</t>
  </si>
  <si>
    <t>炒黄、炒透筛去焦渣。</t>
  </si>
  <si>
    <t>炒蔓荆子</t>
  </si>
  <si>
    <t>炒牛蒡子</t>
  </si>
  <si>
    <t>瘪子率3%以下。</t>
  </si>
  <si>
    <t>炒王不留行</t>
  </si>
  <si>
    <t>爆花状占比率97%以上，无杂。</t>
  </si>
  <si>
    <t>炒紫苏子</t>
  </si>
  <si>
    <t>车前草</t>
  </si>
  <si>
    <t>叶灰绿草，过2mm孔眼的筛。</t>
  </si>
  <si>
    <t>沉香</t>
  </si>
  <si>
    <t>kg/3g</t>
  </si>
  <si>
    <t>过2mm孔眼的筛</t>
  </si>
  <si>
    <t>赤石脂</t>
  </si>
  <si>
    <t>干净无杂。</t>
  </si>
  <si>
    <t>赤小豆</t>
  </si>
  <si>
    <t>长圆形而稍扁</t>
  </si>
  <si>
    <t>楮实子</t>
  </si>
  <si>
    <t>川贝母</t>
  </si>
  <si>
    <t>青贝，过圆孔筛的孔径4-6mm。</t>
  </si>
  <si>
    <t>川楝子</t>
  </si>
  <si>
    <t>过4mm孔眼的筛。</t>
  </si>
  <si>
    <t>川木通</t>
  </si>
  <si>
    <t>饮片平均最窄中径2-3.5cm，过2 mm孔眼的筛。</t>
  </si>
  <si>
    <t>川芎</t>
  </si>
  <si>
    <t>穿破石</t>
  </si>
  <si>
    <t>片型均匀，无杂。</t>
  </si>
  <si>
    <t>穿山龙</t>
  </si>
  <si>
    <t>饮片最窄方向平均直径1.2-2.0cm，片型较均匀，过3mm孔眼的筛</t>
  </si>
  <si>
    <t>垂盆草</t>
  </si>
  <si>
    <t>切断，绿色，无杂，过1mm孔眼的筛。</t>
  </si>
  <si>
    <t>椿皮</t>
  </si>
  <si>
    <t>货新、切丝或段，过8毫筛以上。</t>
  </si>
  <si>
    <t>磁石</t>
  </si>
  <si>
    <t>醋北柴胡</t>
  </si>
  <si>
    <t>具醋气，无杂。</t>
  </si>
  <si>
    <t>醋莪术</t>
  </si>
  <si>
    <t>饮片最窄方向平均直径2.5cm以上，无碎片，片型均匀，过6mm孔眼的筛。</t>
  </si>
  <si>
    <t>醋没药</t>
  </si>
  <si>
    <t>松散不粘成团，净无杂，总灰分不得过15%，酸不溶性灰分不得过8.0%</t>
  </si>
  <si>
    <t>醋青皮</t>
  </si>
  <si>
    <t>四花青皮，表面灰绿色，颜色一致，过2mm孔眼的筛。</t>
  </si>
  <si>
    <t>醋乳香</t>
  </si>
  <si>
    <t>醋制不粘成团，内不掺杂树皮少，杂质不得过10%，过2mm孔眼的筛。</t>
  </si>
  <si>
    <t>醋三棱</t>
  </si>
  <si>
    <t>最窄方向平均直径3.0～4.0cm，过4nm孔眼的筛。</t>
  </si>
  <si>
    <t>醋山甲</t>
  </si>
  <si>
    <t>质松脆，易碎，有醋味。贴中国野生动物管理专用标识。</t>
  </si>
  <si>
    <t>醋五灵脂</t>
  </si>
  <si>
    <t>灵脂米，符合福建省炮标准。</t>
  </si>
  <si>
    <t>醋五味子</t>
  </si>
  <si>
    <r>
      <rPr>
        <sz val="10.5"/>
        <color rgb="FF000000"/>
        <rFont val="宋体"/>
        <charset val="134"/>
      </rPr>
      <t>过6毫筛以上。</t>
    </r>
    <r>
      <rPr>
        <b/>
        <sz val="10.5"/>
        <color rgb="FF000000"/>
        <rFont val="宋体"/>
        <charset val="134"/>
      </rPr>
      <t>能配合临床需求捣碎。</t>
    </r>
  </si>
  <si>
    <t>醋香附</t>
  </si>
  <si>
    <t>过8毫筛，大小均匀，无碎粒。</t>
  </si>
  <si>
    <t>大风子</t>
  </si>
  <si>
    <r>
      <rPr>
        <sz val="10.5"/>
        <color rgb="FF000000"/>
        <rFont val="宋体"/>
        <charset val="134"/>
      </rPr>
      <t>货新，无陈味，</t>
    </r>
    <r>
      <rPr>
        <b/>
        <sz val="10.5"/>
        <color rgb="FF000000"/>
        <rFont val="宋体"/>
        <charset val="134"/>
      </rPr>
      <t>能配合临床需求捣碎。</t>
    </r>
  </si>
  <si>
    <t>大腹皮</t>
  </si>
  <si>
    <t>大腹皮，切段，无杂。</t>
  </si>
  <si>
    <t>大黄</t>
  </si>
  <si>
    <t>片径在4cm以上，无糠黄，过2mm孔眼的筛</t>
  </si>
  <si>
    <t>大黄炭</t>
  </si>
  <si>
    <t>炒炭存性，过2mm孔眼的筛</t>
  </si>
  <si>
    <t>大蓟</t>
  </si>
  <si>
    <t>叶灰绿色，货新，全草切长约1cm，筛去碎末。</t>
  </si>
  <si>
    <t>大青盐</t>
  </si>
  <si>
    <t>100g</t>
  </si>
  <si>
    <t>直径0.5～1.5cm，无杂。</t>
  </si>
  <si>
    <t>大青叶</t>
  </si>
  <si>
    <t>货新无杂，无虫蛀，切段长约1cm。</t>
  </si>
  <si>
    <t>大血藤</t>
  </si>
  <si>
    <t>最窄方向平均直径2.0～3.0cm，过4mm孔眼的筛</t>
  </si>
  <si>
    <t>大枣</t>
  </si>
  <si>
    <r>
      <rPr>
        <sz val="10.5"/>
        <color rgb="FF000000"/>
        <rFont val="宋体"/>
        <charset val="134"/>
      </rPr>
      <t>长度2.0～3.5cm，直径1.8-2.2cm，</t>
    </r>
    <r>
      <rPr>
        <b/>
        <sz val="10.5"/>
        <color rgb="FF000000"/>
        <rFont val="宋体"/>
        <charset val="134"/>
      </rPr>
      <t>能配合临床破开或去核分装</t>
    </r>
  </si>
  <si>
    <t>胆南星（国药准字）</t>
  </si>
  <si>
    <t>过2mm孔眼的筛。</t>
  </si>
  <si>
    <t>淡豆豉</t>
  </si>
  <si>
    <t>淡竹叶</t>
  </si>
  <si>
    <t>切段，无杂。</t>
  </si>
  <si>
    <t>当归尾</t>
  </si>
  <si>
    <t>直径0.3-1.0cm,切片，不走油。</t>
  </si>
  <si>
    <t>地肤子</t>
  </si>
  <si>
    <t>地锦草</t>
  </si>
  <si>
    <t>货新，全草切长约1cm，筛去碎末。</t>
  </si>
  <si>
    <t>地榆</t>
  </si>
  <si>
    <t>饮片平均最窄中径1.0cm以上，过4mm孔眼的筛</t>
  </si>
  <si>
    <t>地榆炭</t>
  </si>
  <si>
    <t>炒炭存性，无杂。</t>
  </si>
  <si>
    <t>灯心草</t>
  </si>
  <si>
    <t>剪段，无杂。</t>
  </si>
  <si>
    <t>丁香</t>
  </si>
  <si>
    <t>公丁香，油足气香，梗少,无杂。</t>
  </si>
  <si>
    <t>冬瓜皮</t>
  </si>
  <si>
    <t>皮灰绿色，黄白色不得超过3%，过2mm孔眼的筛</t>
  </si>
  <si>
    <t>冬瓜子</t>
  </si>
  <si>
    <t>货新，无杂。</t>
  </si>
  <si>
    <t>冬凌草</t>
  </si>
  <si>
    <t>新货,切段,无杂。</t>
  </si>
  <si>
    <t>豆蔻</t>
  </si>
  <si>
    <r>
      <rPr>
        <sz val="10.5"/>
        <color rgb="FF000000"/>
        <rFont val="宋体"/>
        <charset val="134"/>
      </rPr>
      <t>饮片直径1.2cm以上，每50g粒数少于36粒；杂质不得多于0.5%，瘪仁不得多于1%，</t>
    </r>
    <r>
      <rPr>
        <b/>
        <sz val="10.5"/>
        <color rgb="FF000000"/>
        <rFont val="宋体"/>
        <charset val="134"/>
      </rPr>
      <t>配合临床需求捣碎。</t>
    </r>
  </si>
  <si>
    <t>独活</t>
  </si>
  <si>
    <t>饮片最窄方向平均直径2.0cm以上，无支根，无走油片，过4mm孔眼的筛</t>
  </si>
  <si>
    <t>煅龙骨</t>
  </si>
  <si>
    <t>煅透，无杂。</t>
  </si>
  <si>
    <t>煅牡蛎</t>
  </si>
  <si>
    <t>kg/15g/10g</t>
  </si>
  <si>
    <t>煅自然铜</t>
  </si>
  <si>
    <t>鹅不食草</t>
  </si>
  <si>
    <t>货新，切段，筛去碎末。</t>
  </si>
  <si>
    <t>番泻叶</t>
  </si>
  <si>
    <t>色青，叶片完整，无黄叶黑叶。</t>
  </si>
  <si>
    <t>防己</t>
  </si>
  <si>
    <t>饮片最窄方向平均直径2.0-3.0cm，不规则片不得超过5%，呈粉性，过4mm孔眼的筛</t>
  </si>
  <si>
    <t>蜂房</t>
  </si>
  <si>
    <t>除去杂质，剪块。</t>
  </si>
  <si>
    <t>蜂蜜</t>
  </si>
  <si>
    <t>1500g</t>
  </si>
  <si>
    <t>半透明、带光泽、浓稠，气芳香，味极甜。</t>
  </si>
  <si>
    <t>凤凰衣</t>
  </si>
  <si>
    <t>无杂，无硬壳残留。</t>
  </si>
  <si>
    <t>凤尾草</t>
  </si>
  <si>
    <t>麸炒薏苡仁</t>
  </si>
  <si>
    <t>麸煨肉豆蔻</t>
  </si>
  <si>
    <r>
      <rPr>
        <sz val="10.5"/>
        <color rgb="FF000000"/>
        <rFont val="宋体"/>
        <charset val="134"/>
      </rPr>
      <t>种子平均直径2.0cm以上，饱满，味香浓不走油，无虫眼，不发霉。</t>
    </r>
    <r>
      <rPr>
        <b/>
        <sz val="10.5"/>
        <color rgb="FF000000"/>
        <rFont val="宋体"/>
        <charset val="134"/>
      </rPr>
      <t>能根据临床需求打碎。</t>
    </r>
  </si>
  <si>
    <t>伏龙肝</t>
  </si>
  <si>
    <r>
      <rPr>
        <b/>
        <sz val="10.5"/>
        <color rgb="FF000000"/>
        <rFont val="宋体"/>
        <charset val="134"/>
      </rPr>
      <t>能根据临床需求打粉</t>
    </r>
    <r>
      <rPr>
        <sz val="10.5"/>
        <color rgb="FF000000"/>
        <rFont val="宋体"/>
        <charset val="134"/>
      </rPr>
      <t>，无杂。</t>
    </r>
  </si>
  <si>
    <t>佛手</t>
  </si>
  <si>
    <t>外皮橙黄色，薄片或不规则的丝条，厚0.2-0.4cm。</t>
  </si>
  <si>
    <t>茯苓皮</t>
  </si>
  <si>
    <t>长条形或不规则块片，货新，质松软。</t>
  </si>
  <si>
    <t>浮萍</t>
  </si>
  <si>
    <t>浮石</t>
  </si>
  <si>
    <t>入水不沉，打碎，无杂。</t>
  </si>
  <si>
    <t>浮小麦</t>
  </si>
  <si>
    <t>覆盆子</t>
  </si>
  <si>
    <t>果实平均直径1.0cm以上，黄绿色，含淡棕色不超过10%，过2mm孔眼的筛</t>
  </si>
  <si>
    <t>干鱼腥草</t>
  </si>
  <si>
    <t>货新，过2mm孔眼的筛</t>
  </si>
  <si>
    <t>甘松</t>
  </si>
  <si>
    <t>味香完整，根段的平均直径0.5-1cm，过2mm孔眼的筛。</t>
  </si>
  <si>
    <t>疳积草</t>
  </si>
  <si>
    <t>高良姜</t>
  </si>
  <si>
    <t>饮片最窄方向平均直径1.0-1.5cm，碎片不超过2%，过4mm孔眼的筛，味香浓。</t>
  </si>
  <si>
    <t>藳本片</t>
  </si>
  <si>
    <t>饮片最窄方向平均直径1.5cm以上，过2mm孔眼的筛</t>
  </si>
  <si>
    <t>葛根</t>
  </si>
  <si>
    <t>小方块，无杂质、虫蛀、霉变，过4mm孔眼的筛</t>
  </si>
  <si>
    <t>葛花</t>
  </si>
  <si>
    <t>kg</t>
  </si>
  <si>
    <t>蛤壳</t>
  </si>
  <si>
    <t>钩藤</t>
  </si>
  <si>
    <t>茎枝切段长短较均匀，无钩的光枝不超过10%</t>
  </si>
  <si>
    <t>谷精草</t>
  </si>
  <si>
    <t>瓜蒌皮</t>
  </si>
  <si>
    <t>贯叶金丝桃</t>
  </si>
  <si>
    <t>广藿香</t>
  </si>
  <si>
    <t>切段长约1cm，直径0.2-1.2cm，味香，叶占20%以上，无杂。</t>
  </si>
  <si>
    <t>龟甲胶（国药准字）</t>
  </si>
  <si>
    <t>能根据临床需求打粉。</t>
  </si>
  <si>
    <t>鬼箭羽</t>
  </si>
  <si>
    <t>鬼针草</t>
  </si>
  <si>
    <t>桂枝</t>
  </si>
  <si>
    <t>饮片最窄方向平均直径0.2-0.6cm，过2mm孔眼的筛</t>
  </si>
  <si>
    <t>海风藤</t>
  </si>
  <si>
    <t>饮片直径0.3-1.2cm，无残留的叶，过2mm孔眼的筛</t>
  </si>
  <si>
    <t>海金沙</t>
  </si>
  <si>
    <t>海桐皮</t>
  </si>
  <si>
    <t>切丝，除杂。</t>
  </si>
  <si>
    <t>海藻</t>
  </si>
  <si>
    <t>大叶海藻，清水。</t>
  </si>
  <si>
    <t>合欢皮</t>
  </si>
  <si>
    <t>切细丝,完整,筛掉碎末。</t>
  </si>
  <si>
    <t>荷叶</t>
  </si>
  <si>
    <t>青绿色，无黄绿色，过2mm孔眼的筛</t>
  </si>
  <si>
    <t>鹤虱</t>
  </si>
  <si>
    <t>黑豆</t>
  </si>
  <si>
    <t>瘪子率1%以下</t>
  </si>
  <si>
    <t>红参片</t>
  </si>
  <si>
    <t>类圆形或椭圆形薄片，片型完整。</t>
  </si>
  <si>
    <t>红景天</t>
  </si>
  <si>
    <t>无虫蛀，除毛须，切片，味香浓。饮片平均最窄中径2.0cm以上，过4mm孔眼的筛</t>
  </si>
  <si>
    <t>红曲</t>
  </si>
  <si>
    <t>体轻质酥，断面粉红色，除杂过筛。</t>
  </si>
  <si>
    <t>厚朴花</t>
  </si>
  <si>
    <t>货新，气香。</t>
  </si>
  <si>
    <t>胡黄连</t>
  </si>
  <si>
    <t>切薄片，除杂过筛。</t>
  </si>
  <si>
    <t>胡椒</t>
  </si>
  <si>
    <t>白胡椒，饱满无杂。</t>
  </si>
  <si>
    <t>胡芦巴</t>
  </si>
  <si>
    <t>淡黄色，无杂质</t>
  </si>
  <si>
    <t>虎杖</t>
  </si>
  <si>
    <t>饮片最窄方向平均直径2.0cm以上，无细根，无碎片</t>
  </si>
  <si>
    <t>琥珀</t>
  </si>
  <si>
    <t>（药典无）</t>
  </si>
  <si>
    <t>花椒</t>
  </si>
  <si>
    <t>紫红色，含种子不得超过2%</t>
  </si>
  <si>
    <t>滑石</t>
  </si>
  <si>
    <t>细粉状，布包</t>
  </si>
  <si>
    <t>化橘红</t>
  </si>
  <si>
    <t>淮小麦</t>
  </si>
  <si>
    <t>颗粒饱满，除杂过筛</t>
  </si>
  <si>
    <t>槐花</t>
  </si>
  <si>
    <t>槐米，货干，净无杂</t>
  </si>
  <si>
    <t>槐花炭</t>
  </si>
  <si>
    <t>槐米炒炭，除杂。</t>
  </si>
  <si>
    <t>黄芩炭</t>
  </si>
  <si>
    <t>野生黄芩饮片,最窄方向平均直径1.0-3.0cm，片型均匀，不规则片不超过5%，过4mm孔眼的筛</t>
  </si>
  <si>
    <t>黄蜀葵花</t>
  </si>
  <si>
    <r>
      <rPr>
        <sz val="10.5"/>
        <color rgb="FF000000"/>
        <rFont val="宋体"/>
        <charset val="134"/>
      </rPr>
      <t>除去杂质及灰屑，</t>
    </r>
    <r>
      <rPr>
        <b/>
        <sz val="10.5"/>
        <color rgb="FF000000"/>
        <rFont val="宋体"/>
        <charset val="134"/>
      </rPr>
      <t>能根据临床需求研末</t>
    </r>
    <r>
      <rPr>
        <sz val="10.5"/>
        <color rgb="FF000000"/>
        <rFont val="宋体"/>
        <charset val="134"/>
      </rPr>
      <t>。</t>
    </r>
  </si>
  <si>
    <t>黄药子</t>
  </si>
  <si>
    <t>切片，片型完整，除杂。</t>
  </si>
  <si>
    <t>火麻仁</t>
  </si>
  <si>
    <t>果壳碎片占有率1%以下。</t>
  </si>
  <si>
    <t>火炭母</t>
  </si>
  <si>
    <t>鸡冠花</t>
  </si>
  <si>
    <t>鸡肣花</t>
  </si>
  <si>
    <t>鸡矢藤</t>
  </si>
  <si>
    <t>货新，气味浓郁，切段，除杂。</t>
  </si>
  <si>
    <t>鸡血藤</t>
  </si>
  <si>
    <t>斜切片，色鲜红，无杂。</t>
  </si>
  <si>
    <t>积雪草</t>
  </si>
  <si>
    <t>荠菜</t>
  </si>
  <si>
    <t>建神曲</t>
  </si>
  <si>
    <t>能根据临床需求捣碎分装</t>
  </si>
  <si>
    <t>姜厚朴</t>
  </si>
  <si>
    <t>干皮、切丝、姜炙，皮厚度0.2cm以上，过14mm孔眼的筛</t>
  </si>
  <si>
    <t>姜黄</t>
  </si>
  <si>
    <t>切面色金黄不染色，片型完整，过筛。</t>
  </si>
  <si>
    <t>豇豆壳</t>
  </si>
  <si>
    <t>降香</t>
  </si>
  <si>
    <t>富油性，香气浓，过筛。</t>
  </si>
  <si>
    <t>焦白术</t>
  </si>
  <si>
    <t>焦六神曲</t>
  </si>
  <si>
    <t>炒焦、炒透筛去焦渣。</t>
  </si>
  <si>
    <t>焦麦芽</t>
  </si>
  <si>
    <t>表面焦褐色，过筛。</t>
  </si>
  <si>
    <t>焦山楂</t>
  </si>
  <si>
    <t>平均直径1.3cm，过6mm孔眼的筛，筛去碎渣和散落的核</t>
  </si>
  <si>
    <t>焦栀子</t>
  </si>
  <si>
    <t>绞股蓝</t>
  </si>
  <si>
    <t>节节草</t>
  </si>
  <si>
    <t>金橘叶</t>
  </si>
  <si>
    <t>切丝，无杂。</t>
  </si>
  <si>
    <t>金礞石</t>
  </si>
  <si>
    <t>金钱白花蛇</t>
  </si>
  <si>
    <t>1条/包</t>
  </si>
  <si>
    <t>圆盘状，盘径3～6cm，蛇体直径0.2～0.4cm。</t>
  </si>
  <si>
    <t>金钱草</t>
  </si>
  <si>
    <t>金荞麦</t>
  </si>
  <si>
    <t>饮片最窄方向平均直径3.0cm以上，片型薄厚均匀，过4mm孔眼的筛</t>
  </si>
  <si>
    <t>金线莲</t>
  </si>
  <si>
    <t>货新，气香，除杂。</t>
  </si>
  <si>
    <t>金樱子肉</t>
  </si>
  <si>
    <t>果实直径1.0-2.0cm，外表面红棕色，颜色均匀一致，无残存的种子，过4mm孔眼的筛</t>
  </si>
  <si>
    <t>荆芥炭</t>
  </si>
  <si>
    <t>炒炭存性，过1mm孔眼的筛</t>
  </si>
  <si>
    <t>九节菖蒲</t>
  </si>
  <si>
    <t>货新，断面自然白，无发霉、虫蛀。</t>
  </si>
  <si>
    <t>韭菜子</t>
  </si>
  <si>
    <t>瘪子率3%以下，杂质率不超过1%</t>
  </si>
  <si>
    <t>酒大黄</t>
  </si>
  <si>
    <t>酒黄精</t>
  </si>
  <si>
    <t>最窄方向平均直径1.0-1.5cm，片型较均匀，切面角质样，无白生片，过4mm孔眼的筛</t>
  </si>
  <si>
    <t>酒乌梢蛇</t>
  </si>
  <si>
    <t>蛇段平均直径2.0cm以上。</t>
  </si>
  <si>
    <t>酒续断</t>
  </si>
  <si>
    <t>饮片最窄方向平均直径1.0-2.0cm，片型较均匀，异形片不超过5%，断面墨绿色不少于50%，过4mm孔眼的筛</t>
  </si>
  <si>
    <t>菊花（杭菊）</t>
  </si>
  <si>
    <t>花朵完整，颜色鲜艳，气清香。</t>
  </si>
  <si>
    <t>卷柏</t>
  </si>
  <si>
    <t>货新，根头无土，过2mm孔眼的筛</t>
  </si>
  <si>
    <t>爵床</t>
  </si>
  <si>
    <t>枯矾</t>
  </si>
  <si>
    <t>苦参</t>
  </si>
  <si>
    <t>饮片最窄方向平均直径2.0-6.5cm，片型均匀，不规则片不超过5%，过2mm孔眼的筛</t>
  </si>
  <si>
    <t>苦丁茶</t>
  </si>
  <si>
    <t>大叶冬青，除杂，切丝或段。</t>
  </si>
  <si>
    <t>款冬花</t>
  </si>
  <si>
    <t>朵大，色紫红，除花梗及泥沙。</t>
  </si>
  <si>
    <t>昆布</t>
  </si>
  <si>
    <t>过3mm孔眼的筛</t>
  </si>
  <si>
    <t>六月雪</t>
  </si>
  <si>
    <t>Kg/10g/15g</t>
  </si>
  <si>
    <t>莱菔子</t>
  </si>
  <si>
    <t>荔枝核</t>
  </si>
  <si>
    <t>瘪子率5%以下</t>
  </si>
  <si>
    <t>连钱草</t>
  </si>
  <si>
    <t>莲须</t>
  </si>
  <si>
    <t>货新，药材完整，无杂。</t>
  </si>
  <si>
    <t>莲子心</t>
  </si>
  <si>
    <t>货新，色绿</t>
  </si>
  <si>
    <t>两面针</t>
  </si>
  <si>
    <t>筛去碎屑。</t>
  </si>
  <si>
    <t>两头尖</t>
  </si>
  <si>
    <t>3g/1000g</t>
  </si>
  <si>
    <t>符合当期中国药典标准</t>
  </si>
  <si>
    <t>灵芝</t>
  </si>
  <si>
    <t>切薄片，除去杂质，碎片少，过2mm孔眼的筛</t>
  </si>
  <si>
    <t>灵芝孢子粉</t>
  </si>
  <si>
    <t>除杂，过100目筛。</t>
  </si>
  <si>
    <t>六一散（国药准字）</t>
  </si>
  <si>
    <t>kg/9g</t>
  </si>
  <si>
    <t>9g/包</t>
  </si>
  <si>
    <t>龙胆</t>
  </si>
  <si>
    <t>切长约1cm段，正品无杂，过1mm孔眼的筛</t>
  </si>
  <si>
    <t>龙葵</t>
  </si>
  <si>
    <t>龙眼肉</t>
  </si>
  <si>
    <t>肉厚，干爽不粘，味甜。</t>
  </si>
  <si>
    <t>漏芦</t>
  </si>
  <si>
    <t>切厚片，无杂。</t>
  </si>
  <si>
    <t>芦根</t>
  </si>
  <si>
    <t>饮片平均最窄直径1.5-2.0cm，饮片颜色为黄白色，含灰褐色不得超过2%</t>
  </si>
  <si>
    <t>芦竹根</t>
  </si>
  <si>
    <t>无须根及泥沙。</t>
  </si>
  <si>
    <t>鹿角胶（国药准字）</t>
  </si>
  <si>
    <t>能根据临床需求打粉，分装</t>
  </si>
  <si>
    <t>鹿角霜</t>
  </si>
  <si>
    <t>洁白疏松，显粉性。</t>
  </si>
  <si>
    <t>鹿角</t>
  </si>
  <si>
    <t>镑片，片型完整，无杂。</t>
  </si>
  <si>
    <t>鹿衔草</t>
  </si>
  <si>
    <t>叶多，紫红色，除杂。</t>
  </si>
  <si>
    <t>路路通</t>
  </si>
  <si>
    <t>个大，无柄，无树脂。</t>
  </si>
  <si>
    <t>罗汉果</t>
  </si>
  <si>
    <t>1粒</t>
  </si>
  <si>
    <t>长6.0～8.5cm，直径4.5～6cm</t>
  </si>
  <si>
    <t>罗勒</t>
  </si>
  <si>
    <t>络石藤</t>
  </si>
  <si>
    <t>麻黄</t>
  </si>
  <si>
    <r>
      <rPr>
        <sz val="10.5"/>
        <color rgb="FF000000"/>
        <rFont val="宋体"/>
        <charset val="134"/>
      </rPr>
      <t>饮片直径1.5</t>
    </r>
    <r>
      <rPr>
        <sz val="10.5"/>
        <rFont val="宋体"/>
        <charset val="134"/>
      </rPr>
      <t>-2.0mm，粗</t>
    </r>
    <r>
      <rPr>
        <sz val="10.5"/>
        <color rgb="FF000000"/>
        <rFont val="宋体"/>
        <charset val="134"/>
      </rPr>
      <t>细均匀，切段长短较均匀，木质茎不超过3%，过2mm孔眼的筛。</t>
    </r>
  </si>
  <si>
    <t>麻黄根</t>
  </si>
  <si>
    <t>大小、粗细较均匀，碎片不超过5%，过2mm孔眼的筛。</t>
  </si>
  <si>
    <t>马鞭草</t>
  </si>
  <si>
    <t>叶绿色，无杂，过2mm孔眼的筛。</t>
  </si>
  <si>
    <t>马勃</t>
  </si>
  <si>
    <r>
      <rPr>
        <sz val="10.5"/>
        <color rgb="FF000000"/>
        <rFont val="宋体"/>
        <charset val="134"/>
      </rPr>
      <t>饱满粉足，根头小。</t>
    </r>
    <r>
      <rPr>
        <b/>
        <sz val="10.5"/>
        <color rgb="FF000000"/>
        <rFont val="宋体"/>
        <charset val="134"/>
      </rPr>
      <t>能根据临床需求布包。</t>
    </r>
  </si>
  <si>
    <t>麦芽</t>
  </si>
  <si>
    <t>出芽率90%以上，无杂。</t>
  </si>
  <si>
    <t>芒硝（国药准字）</t>
  </si>
  <si>
    <t>符合国药准字规定。</t>
  </si>
  <si>
    <t>猫须草</t>
  </si>
  <si>
    <t>猫爪草</t>
  </si>
  <si>
    <t>杂质不超过2%，无碎爪，过2mm孔眼的筛。</t>
  </si>
  <si>
    <t>毛冬青</t>
  </si>
  <si>
    <t>根切片，除去杂质、灰屑。</t>
  </si>
  <si>
    <t>玫瑰花</t>
  </si>
  <si>
    <t>梅花</t>
  </si>
  <si>
    <t>密蒙花</t>
  </si>
  <si>
    <r>
      <rPr>
        <sz val="10.5"/>
        <color rgb="FF000000"/>
        <rFont val="宋体"/>
        <charset val="134"/>
      </rPr>
      <t>干燥花蕾跟花序，无开花的，除去叶子跟枝梗，</t>
    </r>
    <r>
      <rPr>
        <b/>
        <sz val="10.5"/>
        <color rgb="FF000000"/>
        <rFont val="宋体"/>
        <charset val="134"/>
      </rPr>
      <t>能根据临床需求布包。</t>
    </r>
  </si>
  <si>
    <t>蜜款冬花</t>
  </si>
  <si>
    <t>蜜麻黄</t>
  </si>
  <si>
    <t>蜜紫苑</t>
  </si>
  <si>
    <t>绵萆薢</t>
  </si>
  <si>
    <t>切面灰白色，切丝均匀，异形片不超过5%，无碎屑，过4mm孔眼的筛</t>
  </si>
  <si>
    <t>绵马贯众</t>
  </si>
  <si>
    <t>炒黑芝麻</t>
  </si>
  <si>
    <t>10g/1000g</t>
  </si>
  <si>
    <t>符合当期中国药典标准，能根据临床需求捣碎</t>
  </si>
  <si>
    <t>木瓜</t>
  </si>
  <si>
    <t>饮片平均最窄宽度4-5cm，过4mm孔眼的筛。</t>
  </si>
  <si>
    <t>木蝴蝶</t>
  </si>
  <si>
    <t>货新，除杂。</t>
  </si>
  <si>
    <t>木棉花</t>
  </si>
  <si>
    <t>木贼</t>
  </si>
  <si>
    <t>货新切段长约1cm，长短均匀。</t>
  </si>
  <si>
    <t>南方红豆杉</t>
  </si>
  <si>
    <t>除去杂质，洗净，切小段，干燥</t>
  </si>
  <si>
    <t>牛膝</t>
  </si>
  <si>
    <t>饮片平均最窄中径8-10mm,过2mm孔眼的筛。</t>
  </si>
  <si>
    <t>牛至</t>
  </si>
  <si>
    <t>糯稻根</t>
  </si>
  <si>
    <t>藕节</t>
  </si>
  <si>
    <t>饮片平均最窄方向平均直径1.6cm以上，大小均匀，过4mm孔眼的筛</t>
  </si>
  <si>
    <t>胖大海</t>
  </si>
  <si>
    <t>破碎率1%以下，破皮率1%以下，种子直径0.4-0.5cm</t>
  </si>
  <si>
    <t>炮姜</t>
  </si>
  <si>
    <t>过6mm孔眼的筛</t>
  </si>
  <si>
    <t>佩兰</t>
  </si>
  <si>
    <t>硼砂</t>
  </si>
  <si>
    <t>枇杷叶</t>
  </si>
  <si>
    <t>片姜黄</t>
  </si>
  <si>
    <t>蒲黄</t>
  </si>
  <si>
    <t>除杂，布包</t>
  </si>
  <si>
    <t>蒲黄炭</t>
  </si>
  <si>
    <t>蕲蛇</t>
  </si>
  <si>
    <t>蕲蛇段蛇体平均宽（周长）4.0cm以上，腹内壁黄白色</t>
  </si>
  <si>
    <t>千斤拔</t>
  </si>
  <si>
    <t>蔓性千斤拔，片型完整，有香气。</t>
  </si>
  <si>
    <t>千里光</t>
  </si>
  <si>
    <t>千年健</t>
  </si>
  <si>
    <t>牵牛子</t>
  </si>
  <si>
    <t>瘪子率3%以下</t>
  </si>
  <si>
    <t>前胡</t>
  </si>
  <si>
    <t>饮片最窄方向平均直径1.0-2.0cm，不规则片不超过5%，过4mm孔眼的筛</t>
  </si>
  <si>
    <t>茜草</t>
  </si>
  <si>
    <t>根的平均直径0.4-1.0cm，过3mm孔眼的筛</t>
  </si>
  <si>
    <t>茜草炭</t>
  </si>
  <si>
    <t>过3mm孔眼的筛.</t>
  </si>
  <si>
    <t>羌活</t>
  </si>
  <si>
    <t>蚕羌，根茎平均直径1.5-2.5cm，过4mm孔眼的筛</t>
  </si>
  <si>
    <t>荞麦</t>
  </si>
  <si>
    <t>瘪子率1%以下，无虫蛀，过2mm孔眼的筛</t>
  </si>
  <si>
    <t>秦艽</t>
  </si>
  <si>
    <t>秦艽，货新，过6mm孔眼筛</t>
  </si>
  <si>
    <t>秦皮</t>
  </si>
  <si>
    <t>干皮厚4.0-6.0mm，碎块不超过5%，过2mm孔眼的筛</t>
  </si>
  <si>
    <t>青黛（国药准字）</t>
  </si>
  <si>
    <t>符合现行药典性状规定。</t>
  </si>
  <si>
    <t>青风藤</t>
  </si>
  <si>
    <t>饮片最窄方向平均直径2.0cm以上，过4mm孔眼的筛</t>
  </si>
  <si>
    <t>青蒿</t>
  </si>
  <si>
    <t>叶暗绿色，颜色均匀，茎直径在</t>
  </si>
  <si>
    <t>青葙子</t>
  </si>
  <si>
    <t>10g</t>
  </si>
  <si>
    <t>清半夏</t>
  </si>
  <si>
    <t>最窄方向平均直径1.4-2.0cm，过2mm孔眼的筛</t>
  </si>
  <si>
    <t>苘麻子</t>
  </si>
  <si>
    <t>瞿麦</t>
  </si>
  <si>
    <t>全蝎</t>
  </si>
  <si>
    <t>清水货，虫体完整。</t>
  </si>
  <si>
    <t>人参叶</t>
  </si>
  <si>
    <t>绿色或黄绿色，除杂。</t>
  </si>
  <si>
    <t>丁癸草</t>
  </si>
  <si>
    <t>10g/15g/kg</t>
  </si>
  <si>
    <t>忍冬藤</t>
  </si>
  <si>
    <t>嫩枝，粗细均匀，无碎渣，无碎叶。</t>
  </si>
  <si>
    <t>肉桂</t>
  </si>
  <si>
    <t>皮平均厚度0.6-0.8cm，过2mm孔眼的筛</t>
  </si>
  <si>
    <t>三七粉</t>
  </si>
  <si>
    <t>3g/5g</t>
  </si>
  <si>
    <t>粉末过2mm孔眼的筛</t>
  </si>
  <si>
    <t>三叶青</t>
  </si>
  <si>
    <t>符合福建省炮标准</t>
  </si>
  <si>
    <t>桑螵蛸</t>
  </si>
  <si>
    <t>团螵蛸，符合现行药典性状规定。</t>
  </si>
  <si>
    <t>桑椹</t>
  </si>
  <si>
    <t>色暗紫，肉厚，除杂。</t>
  </si>
  <si>
    <t>桑叶</t>
  </si>
  <si>
    <t>青叶搓碎，去柄，挑净杂质，过2mm孔眼的筛</t>
  </si>
  <si>
    <t>桑枝</t>
  </si>
  <si>
    <t>饮片最窄方向平均直径0.6-1.0cm，片型均匀，异形片不超过5%，过2mm孔眼的筛</t>
  </si>
  <si>
    <t>山慈菇</t>
  </si>
  <si>
    <t>毛慈菇，膨大部直径1.0cm以上，过2 mm孔眼的筛。</t>
  </si>
  <si>
    <t>山豆根</t>
  </si>
  <si>
    <t>饮片平均最窄中径0.7-1.5cm以上，平均厚度3～4mm，过2mm孔眼的筛</t>
  </si>
  <si>
    <t>蛇床子</t>
  </si>
  <si>
    <t>能根据临床需求布包。</t>
  </si>
  <si>
    <t>射干</t>
  </si>
  <si>
    <t>饮片最窄方向平均直径1.0-2.0cm，切面鲜黄色，颜色均匀，无碎片及须根，过3mm孔眼的筛。</t>
  </si>
  <si>
    <t>伸筋草</t>
  </si>
  <si>
    <t>货新，切段，过2mm孔眼的筛</t>
  </si>
  <si>
    <t>升麻</t>
  </si>
  <si>
    <t>饮片平均最窄中径2.5cm以上，过2mm孔眼的筛。</t>
  </si>
  <si>
    <t>生龙齿</t>
  </si>
  <si>
    <t>白龙齿，除净泥沙。</t>
  </si>
  <si>
    <t>生石膏</t>
  </si>
  <si>
    <r>
      <rPr>
        <sz val="10.5"/>
        <color rgb="FF000000"/>
        <rFont val="宋体"/>
        <charset val="134"/>
      </rPr>
      <t>色白，无杂，打碎成粗粉，</t>
    </r>
    <r>
      <rPr>
        <b/>
        <sz val="10.5"/>
        <color rgb="FF000000"/>
        <rFont val="宋体"/>
        <charset val="134"/>
      </rPr>
      <t>能根据临床需求布包。</t>
    </r>
  </si>
  <si>
    <t>石见穿</t>
  </si>
  <si>
    <t>石决明</t>
  </si>
  <si>
    <t>石莲子</t>
  </si>
  <si>
    <r>
      <rPr>
        <sz val="10.5"/>
        <color rgb="FF000000"/>
        <rFont val="宋体"/>
        <charset val="134"/>
      </rPr>
      <t>色黑质坚，颗粒大小均匀，</t>
    </r>
    <r>
      <rPr>
        <b/>
        <sz val="10.5"/>
        <color rgb="FF000000"/>
        <rFont val="宋体"/>
        <charset val="134"/>
      </rPr>
      <t>能根据临床需求打碎。</t>
    </r>
  </si>
  <si>
    <t>石榴皮</t>
  </si>
  <si>
    <t>过2mm孔眼的筛，颜色新，净无杂，不发霉，无虫丝、虫蛀。</t>
  </si>
  <si>
    <t>石上柏</t>
  </si>
  <si>
    <t>石韦</t>
  </si>
  <si>
    <t>石韦，叶宽1-3cm，除去杂质，切段长约1cm，过2mm孔眼的筛。</t>
  </si>
  <si>
    <t>使君子</t>
  </si>
  <si>
    <t>仁饱满，黄白色。</t>
  </si>
  <si>
    <t>柿蒂</t>
  </si>
  <si>
    <t>除杂，去柄。</t>
  </si>
  <si>
    <t>熟地黄</t>
  </si>
  <si>
    <t>饮片平均最窄中径2.0cm以上，表面断面均乌黑色，有光泽，黏性大。</t>
  </si>
  <si>
    <t>熟大黄</t>
  </si>
  <si>
    <t>鼠曲草</t>
  </si>
  <si>
    <t>水牛角</t>
  </si>
  <si>
    <t>镑片，无杂。</t>
  </si>
  <si>
    <t>水蛭</t>
  </si>
  <si>
    <t>蚂蟥，清水净货，切段，除杂。</t>
  </si>
  <si>
    <t>丝瓜络</t>
  </si>
  <si>
    <t>压扁切丝，泡开后圆片状，不规则片不得超过3%，表面黄白色。</t>
  </si>
  <si>
    <t>苏木</t>
  </si>
  <si>
    <t>棕红色片占90%以上，余下为橙黄色，黄白至白色片不超过3%，过3mm孔眼的筛</t>
  </si>
  <si>
    <t>锁阳</t>
  </si>
  <si>
    <t>饮片最窄方向平均直径3.0-5.0cm，片型较均匀，异形片不超过8%，无碎片，过4mm孔眼的筛。</t>
  </si>
  <si>
    <t>檀香</t>
  </si>
  <si>
    <t>烫狗脊</t>
  </si>
  <si>
    <t>饮片最窄方向平均直径3.0cm以上，厚片，薄厚均匀，过4mm孔眼的筛。</t>
  </si>
  <si>
    <t>烫骨碎补</t>
  </si>
  <si>
    <t>过10毫筛以上，颜色均匀，残留细小棕色鳞片不超过10%</t>
  </si>
  <si>
    <t>藤梨根</t>
  </si>
  <si>
    <t>天冬</t>
  </si>
  <si>
    <t>自然色，切薄片1-2mm。</t>
  </si>
  <si>
    <t>天花粉</t>
  </si>
  <si>
    <t>片大小均匀，直径2.5-5.5cm，过2mm孔眼的筛。</t>
  </si>
  <si>
    <t>天葵子</t>
  </si>
  <si>
    <t>天竺黄</t>
  </si>
  <si>
    <t>田基黄</t>
  </si>
  <si>
    <t>甜叶菊叶</t>
  </si>
  <si>
    <t>kg/1g</t>
  </si>
  <si>
    <t>货新，叶绿，气清香，无杂。</t>
  </si>
  <si>
    <t>铁苋菜</t>
  </si>
  <si>
    <t>铁皮石斛</t>
  </si>
  <si>
    <t>2～6个旋纹，茎拉直后长3.5～8cm，直径0.2～0.4cm。</t>
  </si>
  <si>
    <t>葶苈子</t>
  </si>
  <si>
    <t>净无杂，布包。</t>
  </si>
  <si>
    <t>通草</t>
  </si>
  <si>
    <t>饮片最窄方向平均直径1.5-2.5cm，片型均匀，异形片不超过5%，无碎片。</t>
  </si>
  <si>
    <t>凤仙透骨草</t>
  </si>
  <si>
    <t>土贝母</t>
  </si>
  <si>
    <t>半透明，色棕红，除杂。</t>
  </si>
  <si>
    <t>土鳖虫</t>
  </si>
  <si>
    <t>清水货，无杂，过4mm孔眼的筛。</t>
  </si>
  <si>
    <t>土荆皮</t>
  </si>
  <si>
    <t>乌梅</t>
  </si>
  <si>
    <t>平均直径2.0-3.0cm。</t>
  </si>
  <si>
    <t>乌药</t>
  </si>
  <si>
    <t>颜色黄白，片直径1cm以上,平均厚度1.0-2.0mm。</t>
  </si>
  <si>
    <t>无花果</t>
  </si>
  <si>
    <t>蜈蚣</t>
  </si>
  <si>
    <t>大条货（身长14～15cm，宽0.5～1cm）剪段。</t>
  </si>
  <si>
    <t>五指毛桃</t>
  </si>
  <si>
    <t>厚片，薄厚均匀，香气浓。</t>
  </si>
  <si>
    <t>西洋参</t>
  </si>
  <si>
    <t>饮片最窄方向平均直径1.5cm，平均厚度1.0-1.5mm，过4mm孔眼的筛</t>
  </si>
  <si>
    <t>豨莶草</t>
  </si>
  <si>
    <t>细辛</t>
  </si>
  <si>
    <t>切段1-1.5cm，挑净杂质，过1mm孔眼的筛。</t>
  </si>
  <si>
    <t>夏枯草</t>
  </si>
  <si>
    <t>果穗完整，无杂。</t>
  </si>
  <si>
    <t>夏天无</t>
  </si>
  <si>
    <t>kg/2g</t>
  </si>
  <si>
    <r>
      <rPr>
        <sz val="10.5"/>
        <color rgb="FF000000"/>
        <rFont val="宋体"/>
        <charset val="134"/>
      </rPr>
      <t>除去杂质，</t>
    </r>
    <r>
      <rPr>
        <b/>
        <sz val="10.5"/>
        <color rgb="FF000000"/>
        <rFont val="宋体"/>
        <charset val="134"/>
      </rPr>
      <t>能根据临床需求研末。</t>
    </r>
  </si>
  <si>
    <t>仙鹤草</t>
  </si>
  <si>
    <t>仙茅</t>
  </si>
  <si>
    <t>货新，切段，根段的平均直径0.6-1.0cm，过2mm孔眼的筛。</t>
  </si>
  <si>
    <t>香薷</t>
  </si>
  <si>
    <t>货新，气清香而浓，切段，除杂。</t>
  </si>
  <si>
    <t>香橼</t>
  </si>
  <si>
    <t>小茴香</t>
  </si>
  <si>
    <t>过2mm孔眼的筛，呈黄绿色。</t>
  </si>
  <si>
    <t>薤白</t>
  </si>
  <si>
    <t>饮片最窄方向平均直径0.3-0.6cm，大小均匀，颜色均匀，过2mm孔眼的筛。</t>
  </si>
  <si>
    <t>辛夷</t>
  </si>
  <si>
    <t>货新、味香浓，无花梗，无碎瓣。</t>
  </si>
  <si>
    <t>熊胆粉（国药准字）</t>
  </si>
  <si>
    <t>0.25g</t>
  </si>
  <si>
    <t>能根据临床需求分装</t>
  </si>
  <si>
    <t>雄黄粉</t>
  </si>
  <si>
    <t>玄明粉</t>
  </si>
  <si>
    <t>旋覆花</t>
  </si>
  <si>
    <t>布包，过2mm孔眼的筛。</t>
  </si>
  <si>
    <t>血竭</t>
  </si>
  <si>
    <t>能根据临床需求研成细末。</t>
  </si>
  <si>
    <t>血余炭</t>
  </si>
  <si>
    <t>色黑光亮，无杂。</t>
  </si>
  <si>
    <t>鸦胆子</t>
  </si>
  <si>
    <t>果实直径4-7mm，无杂质，过2mm孔眼的筛。</t>
  </si>
  <si>
    <t>鸭跖草</t>
  </si>
  <si>
    <t>盐补骨脂</t>
  </si>
  <si>
    <t>瘪子率1%以下，过2mm孔眼的筛。</t>
  </si>
  <si>
    <t>盐杜仲</t>
  </si>
  <si>
    <t>切片长2cm左右，厚约0.3-0.7cm，无连刀，栓皮去净，过4mm孔眼的筛。</t>
  </si>
  <si>
    <t>盐橘核</t>
  </si>
  <si>
    <t>盐沙苑子</t>
  </si>
  <si>
    <t>发育不良与未成熟的种子占比2%以内。</t>
  </si>
  <si>
    <t>阳起石</t>
  </si>
  <si>
    <t>野牡丹根</t>
  </si>
  <si>
    <t>除杂，过筛。</t>
  </si>
  <si>
    <t>一枝黄花</t>
  </si>
  <si>
    <t>薏苡根</t>
  </si>
  <si>
    <t>符合福建省炮标准。</t>
  </si>
  <si>
    <t>银柴胡</t>
  </si>
  <si>
    <t>野生饮片最窄方向平均直径1.6-2.4cm，过2mm孔眼的筛。</t>
  </si>
  <si>
    <t>油松节</t>
  </si>
  <si>
    <t>玉米须</t>
  </si>
  <si>
    <t>货新，有光泽。</t>
  </si>
  <si>
    <t>玉竹</t>
  </si>
  <si>
    <t>饮片平均最窄中径1.0cm以上，过2mm孔眼的筛。</t>
  </si>
  <si>
    <t>郁李仁</t>
  </si>
  <si>
    <t>破碎仁不超过2%，无壳，不走油。</t>
  </si>
  <si>
    <t>预知子片</t>
  </si>
  <si>
    <t>饮片半圆形直径1.4cm以上，片型均匀，果瓤白色至淡黄色，黄棕色片不超过3%，无脱落的种子，过4mm孔眼的筛。</t>
  </si>
  <si>
    <t>元宝草</t>
  </si>
  <si>
    <t>云芝</t>
  </si>
  <si>
    <t>泽兰</t>
  </si>
  <si>
    <t>赭石</t>
  </si>
  <si>
    <t>珍珠母</t>
  </si>
  <si>
    <t>栀子</t>
  </si>
  <si>
    <t>除去杂质，碾碎。</t>
  </si>
  <si>
    <t>栀子根</t>
  </si>
  <si>
    <t>枳椇子</t>
  </si>
  <si>
    <t>制白附子</t>
  </si>
  <si>
    <t>最窄方向平均直径2.0cm以上。</t>
  </si>
  <si>
    <t>制草乌</t>
  </si>
  <si>
    <t>饮片最窄方向的平均直径1.5-1.8cm，过2mm孔眼的筛。</t>
  </si>
  <si>
    <t>制川乌</t>
  </si>
  <si>
    <t>饮片平均最窄中径1.4cm以上，过2mm孔眼的筛。</t>
  </si>
  <si>
    <t>制何首乌</t>
  </si>
  <si>
    <t>饮片直径1-2cm，大小均匀，不规则块状不得超过5%，过4mm孔眼的筛。</t>
  </si>
  <si>
    <t>制天南星</t>
  </si>
  <si>
    <t>饮片平均最窄中径2.0-3.5cm，过2mm孔眼的筛。</t>
  </si>
  <si>
    <t>炙黄芪</t>
  </si>
  <si>
    <t>肿节风</t>
  </si>
  <si>
    <t>重楼</t>
  </si>
  <si>
    <t>饮片最窄方向平均直径2.0-4.0cm，切面粉性不少于50%，过4mm孔眼的筛</t>
  </si>
  <si>
    <t>朱砂粉</t>
  </si>
  <si>
    <t>水飞粉</t>
  </si>
  <si>
    <t>珠子参</t>
  </si>
  <si>
    <t>块茎平均直径1.0-2.8cm，碎细节间不超过5%，过2mm孔眼的筛</t>
  </si>
  <si>
    <t>猪牙皂</t>
  </si>
  <si>
    <t>苎麻根</t>
  </si>
  <si>
    <t>苎麻根片，片型均匀，无杂。</t>
  </si>
  <si>
    <t>紫花地丁</t>
  </si>
  <si>
    <t>紫荆皮</t>
  </si>
  <si>
    <t>除杂，切丝。</t>
  </si>
  <si>
    <t>紫石英</t>
  </si>
  <si>
    <t>除杂。</t>
  </si>
  <si>
    <t>紫苏</t>
  </si>
  <si>
    <t>紫苏梗</t>
  </si>
  <si>
    <t>方梗切厚片，无叶，过4mm孔眼的筛。</t>
  </si>
  <si>
    <t>紫苏叶</t>
  </si>
  <si>
    <t>货新，气香，无老梗。</t>
  </si>
  <si>
    <t>紫菀</t>
  </si>
  <si>
    <t>纯根，无根茎，粗细均匀，无1mm以下的细根。</t>
  </si>
  <si>
    <t>紫珠叶</t>
  </si>
  <si>
    <t>清艾条（国药准字）</t>
  </si>
  <si>
    <t>25g/条</t>
  </si>
  <si>
    <r>
      <rPr>
        <sz val="10.5"/>
        <rFont val="宋体"/>
        <charset val="134"/>
      </rPr>
      <t>符合现行药典性状规定。</t>
    </r>
    <r>
      <rPr>
        <b/>
        <sz val="10.5"/>
        <rFont val="宋体"/>
        <charset val="134"/>
      </rPr>
      <t>能按临床需求切段。</t>
    </r>
  </si>
  <si>
    <t>核桃仁</t>
  </si>
  <si>
    <t>无败油味，除去核壳和木质隔膜</t>
  </si>
  <si>
    <t>刺五加</t>
  </si>
  <si>
    <t>10g/kg</t>
  </si>
  <si>
    <t>货新，不用皮部，切厚片，除杂。</t>
  </si>
  <si>
    <t>杜仲</t>
  </si>
  <si>
    <t>货新，切块或丝，去残留粗皮，除杂。5-12mm的方块或宽丝。</t>
  </si>
  <si>
    <t>硫黄</t>
  </si>
  <si>
    <t>货新，除杂，敲成碎块。</t>
  </si>
  <si>
    <t>鹿茸草</t>
  </si>
  <si>
    <t>货新，除杂，切段，筛去灰屑。</t>
  </si>
  <si>
    <t>生天南星</t>
  </si>
  <si>
    <t>货新，除杂，干燥。直径3-6.5cm。</t>
  </si>
  <si>
    <t>桂皮</t>
  </si>
  <si>
    <t>除杂，干燥，不规则块片状、半筒状、板状块片。</t>
  </si>
  <si>
    <t>红豆蔻</t>
  </si>
  <si>
    <t>货新，除杂，筛去灰屑。</t>
  </si>
  <si>
    <t>备注：上表等级要求为最低要求，欢迎投标人提供更优的中药饮片。</t>
  </si>
  <si>
    <t>中药饮片报价表</t>
  </si>
  <si>
    <t xml:space="preserve">供应商名称（加盖供应商公章）： </t>
  </si>
  <si>
    <t>品种覆盖率：</t>
  </si>
  <si>
    <t>报价品种数</t>
  </si>
  <si>
    <t>（注意：报价不得填写任何数值或符号！无法提供的无需报价，直接留白并备注无法提供的说明）</t>
  </si>
  <si>
    <t>报价</t>
  </si>
  <si>
    <t>单位</t>
  </si>
  <si>
    <t>产地</t>
  </si>
  <si>
    <t>生产企业名称</t>
  </si>
  <si>
    <t>是否满足等级规格、加工要求</t>
  </si>
  <si>
    <t>若无法提供报价，请进行说明</t>
  </si>
  <si>
    <t>元/kg</t>
  </si>
  <si>
    <r>
      <rPr>
        <sz val="10"/>
        <rFont val="宋体"/>
        <charset val="134"/>
      </rPr>
      <t>98货，瘪子率3%以下，破粒及黑粒不得过8%，过2mm孔眼的筛，</t>
    </r>
    <r>
      <rPr>
        <b/>
        <sz val="10"/>
        <rFont val="宋体"/>
        <charset val="134"/>
      </rPr>
      <t>能配合临床需求打碎。</t>
    </r>
  </si>
  <si>
    <r>
      <rPr>
        <b/>
        <sz val="10"/>
        <rFont val="宋体"/>
        <charset val="134"/>
      </rPr>
      <t>腹甲</t>
    </r>
    <r>
      <rPr>
        <sz val="10"/>
        <rFont val="宋体"/>
        <charset val="134"/>
      </rPr>
      <t>，过10毫筛。</t>
    </r>
  </si>
  <si>
    <r>
      <rPr>
        <sz val="10"/>
        <rFont val="宋体"/>
        <charset val="134"/>
      </rPr>
      <t>小鱼鳞片，无掺杂，</t>
    </r>
    <r>
      <rPr>
        <b/>
        <sz val="10"/>
        <rFont val="宋体"/>
        <charset val="134"/>
      </rPr>
      <t>能根据临床需求布包。</t>
    </r>
  </si>
  <si>
    <r>
      <rPr>
        <sz val="10"/>
        <rFont val="宋体"/>
        <charset val="134"/>
      </rPr>
      <t>带壳砂仁，种子直径1.0-1.5cm，种子团饱满，无碎粒，无油籽，</t>
    </r>
    <r>
      <rPr>
        <b/>
        <sz val="10"/>
        <rFont val="宋体"/>
        <charset val="134"/>
      </rPr>
      <t>能根据临床需求打碎。</t>
    </r>
  </si>
  <si>
    <t>炒炭存性，除杂（1988福建中药饮片炮制规范）。</t>
  </si>
  <si>
    <r>
      <rPr>
        <sz val="10.5"/>
        <rFont val="宋体"/>
        <charset val="134"/>
      </rPr>
      <t>过6毫筛以上。</t>
    </r>
    <r>
      <rPr>
        <b/>
        <sz val="10.5"/>
        <rFont val="宋体"/>
        <charset val="134"/>
      </rPr>
      <t>能配合临床需求捣碎。</t>
    </r>
  </si>
  <si>
    <r>
      <rPr>
        <sz val="10.5"/>
        <rFont val="宋体"/>
        <charset val="134"/>
      </rPr>
      <t>货新，无陈味，</t>
    </r>
    <r>
      <rPr>
        <b/>
        <sz val="10.5"/>
        <rFont val="宋体"/>
        <charset val="134"/>
      </rPr>
      <t>能配合临床需求捣碎。</t>
    </r>
  </si>
  <si>
    <r>
      <rPr>
        <sz val="10.5"/>
        <rFont val="宋体"/>
        <charset val="134"/>
      </rPr>
      <t>长度2.0～3.5cm，直径1.8-2.2cm，</t>
    </r>
    <r>
      <rPr>
        <b/>
        <sz val="10.5"/>
        <rFont val="宋体"/>
        <charset val="134"/>
      </rPr>
      <t>能配合临床破开或去核分装</t>
    </r>
  </si>
  <si>
    <r>
      <rPr>
        <sz val="10.5"/>
        <rFont val="宋体"/>
        <charset val="134"/>
      </rPr>
      <t>饮片直径1.2cm以上，每50g粒数少于36粒；杂质不得多于0.5%，瘪仁不得多于1%，</t>
    </r>
    <r>
      <rPr>
        <b/>
        <sz val="10.5"/>
        <rFont val="宋体"/>
        <charset val="134"/>
      </rPr>
      <t>配合临床需求捣碎。</t>
    </r>
  </si>
  <si>
    <r>
      <rPr>
        <sz val="10.5"/>
        <rFont val="宋体"/>
        <charset val="134"/>
      </rPr>
      <t>种子平均直径2.0cm以上，饱满，味香浓不走油，无虫眼，不发霉。</t>
    </r>
    <r>
      <rPr>
        <b/>
        <sz val="10.5"/>
        <rFont val="宋体"/>
        <charset val="134"/>
      </rPr>
      <t>能根据临床需求打碎。</t>
    </r>
  </si>
  <si>
    <r>
      <rPr>
        <b/>
        <sz val="10.5"/>
        <rFont val="宋体"/>
        <charset val="134"/>
      </rPr>
      <t>能根据临床需求打粉</t>
    </r>
    <r>
      <rPr>
        <sz val="10.5"/>
        <rFont val="宋体"/>
        <charset val="134"/>
      </rPr>
      <t>，无杂。</t>
    </r>
  </si>
  <si>
    <r>
      <rPr>
        <sz val="10.5"/>
        <rFont val="宋体"/>
        <charset val="134"/>
      </rPr>
      <t>除去杂质及灰屑，</t>
    </r>
    <r>
      <rPr>
        <b/>
        <sz val="10.5"/>
        <rFont val="宋体"/>
        <charset val="134"/>
      </rPr>
      <t>能根据临床需求研末</t>
    </r>
    <r>
      <rPr>
        <sz val="10.5"/>
        <rFont val="宋体"/>
        <charset val="134"/>
      </rPr>
      <t>。</t>
    </r>
  </si>
  <si>
    <t>饮片直径1.5-2.0mm，粗细均匀，切段长短较均匀，木质茎不超过3%，过2mm孔眼的筛。</t>
  </si>
  <si>
    <r>
      <rPr>
        <sz val="10.5"/>
        <rFont val="宋体"/>
        <charset val="134"/>
      </rPr>
      <t>饱满粉足，根头小。</t>
    </r>
    <r>
      <rPr>
        <b/>
        <sz val="10.5"/>
        <rFont val="宋体"/>
        <charset val="134"/>
      </rPr>
      <t>能根据临床需求布包。</t>
    </r>
  </si>
  <si>
    <r>
      <rPr>
        <sz val="10.5"/>
        <rFont val="宋体"/>
        <charset val="134"/>
      </rPr>
      <t>干燥花蕾跟花序，无开花的，除去叶子跟枝梗，</t>
    </r>
    <r>
      <rPr>
        <b/>
        <sz val="10.5"/>
        <rFont val="宋体"/>
        <charset val="134"/>
      </rPr>
      <t>能根据临床需求布包。</t>
    </r>
  </si>
  <si>
    <r>
      <rPr>
        <sz val="10.5"/>
        <rFont val="宋体"/>
        <charset val="134"/>
      </rPr>
      <t>色白，无杂，打碎成粗粉，</t>
    </r>
    <r>
      <rPr>
        <b/>
        <sz val="10.5"/>
        <rFont val="宋体"/>
        <charset val="134"/>
      </rPr>
      <t>能根据临床需求布包。</t>
    </r>
  </si>
  <si>
    <r>
      <rPr>
        <sz val="10.5"/>
        <rFont val="宋体"/>
        <charset val="134"/>
      </rPr>
      <t>色黑质坚，颗粒大小均匀，</t>
    </r>
    <r>
      <rPr>
        <b/>
        <sz val="10.5"/>
        <rFont val="宋体"/>
        <charset val="134"/>
      </rPr>
      <t>能根据临床需求打碎。</t>
    </r>
  </si>
  <si>
    <r>
      <rPr>
        <sz val="10.5"/>
        <rFont val="宋体"/>
        <charset val="134"/>
      </rPr>
      <t>除去杂质，</t>
    </r>
    <r>
      <rPr>
        <b/>
        <sz val="10.5"/>
        <rFont val="宋体"/>
        <charset val="134"/>
      </rPr>
      <t>能根据临床需求研末。</t>
    </r>
  </si>
  <si>
    <r>
      <rPr>
        <sz val="9"/>
        <color rgb="FF000000"/>
        <rFont val="宋体"/>
        <charset val="134"/>
      </rPr>
      <t>药品名称</t>
    </r>
    <r>
      <rPr>
        <sz val="9"/>
        <color rgb="FF000000"/>
        <rFont val="Arial"/>
        <charset val="134"/>
      </rPr>
      <t>-</t>
    </r>
    <r>
      <rPr>
        <sz val="9"/>
        <color rgb="FF000000"/>
        <rFont val="宋体"/>
        <charset val="134"/>
      </rPr>
      <t>去括号</t>
    </r>
  </si>
  <si>
    <t>药品代码</t>
  </si>
  <si>
    <t>药品名称</t>
  </si>
  <si>
    <t>我院规格</t>
  </si>
  <si>
    <r>
      <rPr>
        <sz val="12"/>
        <rFont val="宋体"/>
        <charset val="134"/>
      </rPr>
      <t>是否原1</t>
    </r>
    <r>
      <rPr>
        <sz val="12"/>
        <rFont val="宋体"/>
        <charset val="134"/>
      </rPr>
      <t>50种</t>
    </r>
  </si>
  <si>
    <t>耗量</t>
  </si>
  <si>
    <t>金额</t>
  </si>
  <si>
    <t>金额末尾调整</t>
  </si>
  <si>
    <t>按金额权重</t>
  </si>
  <si>
    <t>耗量权重调整</t>
  </si>
  <si>
    <t>柴胡</t>
  </si>
  <si>
    <t>23477</t>
  </si>
  <si>
    <t>柴胡(制)</t>
  </si>
  <si>
    <t>g</t>
  </si>
  <si>
    <t>酸枣仁</t>
  </si>
  <si>
    <t>25122</t>
  </si>
  <si>
    <t>98货，瘪子率3%以下，破粒及黑粒不得过8%，过2mm孔眼的筛，能配合临床需求打碎。</t>
  </si>
  <si>
    <t>23924</t>
  </si>
  <si>
    <t>当归（食）(基)</t>
  </si>
  <si>
    <t>1145003</t>
  </si>
  <si>
    <t>党参</t>
  </si>
  <si>
    <t>24037</t>
  </si>
  <si>
    <t>党参(基)</t>
  </si>
  <si>
    <t>24919</t>
  </si>
  <si>
    <t>炒白术</t>
  </si>
  <si>
    <t>23391</t>
  </si>
  <si>
    <t>24586</t>
  </si>
  <si>
    <t>茯苓（食）(基)</t>
  </si>
  <si>
    <t>24773</t>
  </si>
  <si>
    <t>黄芪（食）(基)</t>
  </si>
  <si>
    <t>25520</t>
  </si>
  <si>
    <t>淫羊霍</t>
  </si>
  <si>
    <t>25426</t>
  </si>
  <si>
    <t>淫羊霍（食）(基)</t>
  </si>
  <si>
    <t>24572</t>
  </si>
  <si>
    <t>23787</t>
  </si>
  <si>
    <t>浙贝</t>
  </si>
  <si>
    <t>25508</t>
  </si>
  <si>
    <t>103422</t>
  </si>
  <si>
    <t>巴戟天</t>
  </si>
  <si>
    <t>23340</t>
  </si>
  <si>
    <t>熟地</t>
  </si>
  <si>
    <t>25089</t>
  </si>
  <si>
    <t>24772</t>
  </si>
  <si>
    <t>25244</t>
  </si>
  <si>
    <t>蜈蚣(基)</t>
  </si>
  <si>
    <t>条</t>
  </si>
  <si>
    <t>23853</t>
  </si>
  <si>
    <t>延胡</t>
  </si>
  <si>
    <t>25501</t>
  </si>
  <si>
    <t>延胡(制)</t>
  </si>
  <si>
    <t>夜交藤</t>
  </si>
  <si>
    <t>25406</t>
  </si>
  <si>
    <t>夜交藤(基)</t>
  </si>
  <si>
    <t>菟丝子</t>
  </si>
  <si>
    <t>25236</t>
  </si>
  <si>
    <t>24965</t>
  </si>
  <si>
    <t>连翘</t>
  </si>
  <si>
    <t>24939</t>
  </si>
  <si>
    <t>1137564</t>
  </si>
  <si>
    <t>续断</t>
  </si>
  <si>
    <t>23468</t>
  </si>
  <si>
    <t>24713</t>
  </si>
  <si>
    <t>25231</t>
  </si>
  <si>
    <t>天麻（食）(基)</t>
  </si>
  <si>
    <t>龟板</t>
  </si>
  <si>
    <t>24646</t>
  </si>
  <si>
    <t>腹甲，过10毫筛。</t>
  </si>
  <si>
    <t>24029</t>
  </si>
  <si>
    <t>25097</t>
  </si>
  <si>
    <t>24889</t>
  </si>
  <si>
    <t>25239</t>
  </si>
  <si>
    <t>黄精</t>
  </si>
  <si>
    <t>24763</t>
  </si>
  <si>
    <t>苍术</t>
  </si>
  <si>
    <t>23498</t>
  </si>
  <si>
    <t>23335</t>
  </si>
  <si>
    <t>百合（食）(基)</t>
  </si>
  <si>
    <t>25109</t>
  </si>
  <si>
    <t>砂仁（食）(基)</t>
  </si>
  <si>
    <t>带壳砂仁，种子直径1.0-1.5cm，种子团饱满，无碎粒，无油籽，能根据临床需求打碎。</t>
  </si>
  <si>
    <t>24897</t>
  </si>
  <si>
    <t>金银花（食）(基)</t>
  </si>
  <si>
    <t>山茱萸</t>
  </si>
  <si>
    <t>25223</t>
  </si>
  <si>
    <t>23952</t>
  </si>
  <si>
    <t>黄芩</t>
  </si>
  <si>
    <t>24774</t>
  </si>
  <si>
    <t>24776</t>
  </si>
  <si>
    <t>山药（食）(基)</t>
  </si>
  <si>
    <t>远志</t>
  </si>
  <si>
    <t>25435</t>
  </si>
  <si>
    <t>24039</t>
  </si>
  <si>
    <t>24762</t>
  </si>
  <si>
    <t>合欢皮(基)</t>
  </si>
  <si>
    <t>生地</t>
  </si>
  <si>
    <t>25088</t>
  </si>
  <si>
    <t>24605</t>
  </si>
  <si>
    <t>枸杞</t>
  </si>
  <si>
    <t>24692</t>
  </si>
  <si>
    <t>枸杞（食）(基)</t>
  </si>
  <si>
    <t>生白术</t>
  </si>
  <si>
    <t>23389</t>
  </si>
  <si>
    <t>沙苑子</t>
  </si>
  <si>
    <t>25116</t>
  </si>
  <si>
    <t>僵蚕</t>
  </si>
  <si>
    <t>24857</t>
  </si>
  <si>
    <t>五味子</t>
  </si>
  <si>
    <t>25254</t>
  </si>
  <si>
    <t>过6毫筛以上。能配合临床需求捣碎。</t>
  </si>
  <si>
    <t>黄连</t>
  </si>
  <si>
    <t>24768</t>
  </si>
  <si>
    <t>25448</t>
  </si>
  <si>
    <t>24861</t>
  </si>
  <si>
    <t>24761</t>
  </si>
  <si>
    <t>24983</t>
  </si>
  <si>
    <t>24599</t>
  </si>
  <si>
    <t>香附</t>
  </si>
  <si>
    <t>25260</t>
  </si>
  <si>
    <t>香附(基)</t>
  </si>
  <si>
    <t>24660</t>
  </si>
  <si>
    <t>25093</t>
  </si>
  <si>
    <t>枳壳</t>
  </si>
  <si>
    <t>25450</t>
  </si>
  <si>
    <t>25403</t>
  </si>
  <si>
    <t>甘草</t>
  </si>
  <si>
    <t>25522</t>
  </si>
  <si>
    <t>24655</t>
  </si>
  <si>
    <t>甘草(炙)</t>
  </si>
  <si>
    <t>23459</t>
  </si>
  <si>
    <t>地鳖虫</t>
  </si>
  <si>
    <t>24013</t>
  </si>
  <si>
    <t>25409</t>
  </si>
  <si>
    <t>薏苡仁（食）(基)</t>
  </si>
  <si>
    <t>车前子</t>
  </si>
  <si>
    <t>23491</t>
  </si>
  <si>
    <t>车前子(炒)</t>
  </si>
  <si>
    <t>石斛</t>
  </si>
  <si>
    <t>64383</t>
  </si>
  <si>
    <t>石斛（食）(基)</t>
  </si>
  <si>
    <t>25005</t>
  </si>
  <si>
    <t>芡实（食）(基)</t>
  </si>
  <si>
    <t>五灵脂</t>
  </si>
  <si>
    <t>25249</t>
  </si>
  <si>
    <t>泽泻</t>
  </si>
  <si>
    <t>25455</t>
  </si>
  <si>
    <t>23930</t>
  </si>
  <si>
    <t>24903</t>
  </si>
  <si>
    <t>款冬花(炙)</t>
  </si>
  <si>
    <t>益母草</t>
  </si>
  <si>
    <t>25410</t>
  </si>
  <si>
    <t>肉苁蓉</t>
  </si>
  <si>
    <t>25073</t>
  </si>
  <si>
    <t>肉苁蓉（食）(基)</t>
  </si>
  <si>
    <t>24973</t>
  </si>
  <si>
    <t>牡蛎(煅)</t>
  </si>
  <si>
    <t>小鱼鳞片，无掺杂，能根据临床需求布包。</t>
  </si>
  <si>
    <t>25268</t>
  </si>
  <si>
    <t>夏枯草(基)</t>
  </si>
  <si>
    <t>23465</t>
  </si>
  <si>
    <t>103421</t>
  </si>
  <si>
    <t>23486</t>
  </si>
  <si>
    <t>陈皮（食）(基)</t>
  </si>
  <si>
    <t>25269</t>
  </si>
  <si>
    <t>24931</t>
  </si>
  <si>
    <t>鹿角霜(打碎）（食）(基)</t>
  </si>
  <si>
    <t>23493</t>
  </si>
  <si>
    <t>24612</t>
  </si>
  <si>
    <t>佛手（食）(基)</t>
  </si>
  <si>
    <t>桃仁</t>
  </si>
  <si>
    <t>25234</t>
  </si>
  <si>
    <t>24895</t>
  </si>
  <si>
    <t>勾藤</t>
  </si>
  <si>
    <t>24742</t>
  </si>
  <si>
    <t>怀牛膝</t>
  </si>
  <si>
    <t>24771</t>
  </si>
  <si>
    <t>25112</t>
  </si>
  <si>
    <t>桑椹（食）(基)</t>
  </si>
  <si>
    <t>24727</t>
  </si>
  <si>
    <t>23452</t>
  </si>
  <si>
    <t>25453</t>
  </si>
  <si>
    <t>23454</t>
  </si>
  <si>
    <t>25226</t>
  </si>
  <si>
    <t>土茯苓(基)</t>
  </si>
  <si>
    <t>1133861</t>
  </si>
  <si>
    <t>通草(基)</t>
  </si>
  <si>
    <t>25224</t>
  </si>
  <si>
    <t>25248</t>
  </si>
  <si>
    <t>25470</t>
  </si>
  <si>
    <t>68863</t>
  </si>
  <si>
    <r>
      <rPr>
        <sz val="9"/>
        <color rgb="FF000000"/>
        <rFont val="宋体"/>
        <charset val="134"/>
      </rPr>
      <t>莲子（红）（食）</t>
    </r>
    <r>
      <rPr>
        <sz val="9"/>
        <color rgb="FF000000"/>
        <rFont val="Arial"/>
        <charset val="134"/>
      </rPr>
      <t>(</t>
    </r>
    <r>
      <rPr>
        <sz val="9"/>
        <color rgb="FF000000"/>
        <rFont val="宋体"/>
        <charset val="134"/>
      </rPr>
      <t>基</t>
    </r>
    <r>
      <rPr>
        <sz val="9"/>
        <color rgb="FF000000"/>
        <rFont val="Arial"/>
        <charset val="134"/>
      </rPr>
      <t>)</t>
    </r>
  </si>
  <si>
    <t>莲子（红）</t>
  </si>
  <si>
    <t>芒硝</t>
  </si>
  <si>
    <t>25028</t>
  </si>
  <si>
    <t>枳实</t>
  </si>
  <si>
    <t>25461</t>
  </si>
  <si>
    <t>24489</t>
  </si>
  <si>
    <t>1145013</t>
  </si>
  <si>
    <t>25265</t>
  </si>
  <si>
    <t>24750</t>
  </si>
  <si>
    <t>1137565</t>
  </si>
  <si>
    <t>23336</t>
  </si>
  <si>
    <t>白豆寇</t>
  </si>
  <si>
    <t>23326</t>
  </si>
  <si>
    <t>饮片直径1.2cm以上，每50g粒数少于36粒；杂质不得多于0.5%，瘪仁不得多于1%，配合临床需求捣碎。</t>
  </si>
  <si>
    <t>24754</t>
  </si>
  <si>
    <t>莱服子</t>
  </si>
  <si>
    <t>24917</t>
  </si>
  <si>
    <t>莱服子（食）(基)</t>
  </si>
  <si>
    <t>25118</t>
  </si>
  <si>
    <t>25083</t>
  </si>
  <si>
    <t>桑白皮(基)</t>
  </si>
  <si>
    <t>25104</t>
  </si>
  <si>
    <t>kg/3g/10g</t>
  </si>
  <si>
    <t>金樱子</t>
  </si>
  <si>
    <t>24899</t>
  </si>
  <si>
    <t>沙参</t>
  </si>
  <si>
    <t>25110</t>
  </si>
  <si>
    <t>女贞子</t>
  </si>
  <si>
    <t>24981</t>
  </si>
  <si>
    <t>红枣</t>
  </si>
  <si>
    <t>24784</t>
  </si>
  <si>
    <t>红枣（食）(基)</t>
  </si>
  <si>
    <t>长度2.0～3.5cm，直径1.8-2.2cm，能配合临床破开或去核分装</t>
  </si>
  <si>
    <t>24969</t>
  </si>
  <si>
    <t>玫瑰花（食）(基)</t>
  </si>
  <si>
    <t>67683</t>
  </si>
  <si>
    <t>三七粉（食）(基)</t>
  </si>
  <si>
    <t>鱼腥草</t>
  </si>
  <si>
    <t>25423</t>
  </si>
  <si>
    <t>鱼腥草(基)</t>
  </si>
  <si>
    <t>黑蒲黄</t>
  </si>
  <si>
    <t>24984</t>
  </si>
  <si>
    <t>杏仁</t>
  </si>
  <si>
    <t>25270</t>
  </si>
  <si>
    <t>25250</t>
  </si>
  <si>
    <t>乌梅（食）(基)</t>
  </si>
  <si>
    <t>没药</t>
  </si>
  <si>
    <t>24979</t>
  </si>
  <si>
    <t>24995</t>
  </si>
  <si>
    <t>24855</t>
  </si>
  <si>
    <t>栀子（食）(基)</t>
  </si>
  <si>
    <t>红藤</t>
  </si>
  <si>
    <t>24780</t>
  </si>
  <si>
    <t>红藤(基)</t>
  </si>
  <si>
    <t>77256</t>
  </si>
  <si>
    <t>25530</t>
  </si>
  <si>
    <t>藿香</t>
  </si>
  <si>
    <t>24782</t>
  </si>
  <si>
    <t>藿香（食）(基)</t>
  </si>
  <si>
    <t>24990</t>
  </si>
  <si>
    <t>25525</t>
  </si>
  <si>
    <t>珍珠母(煅)</t>
  </si>
  <si>
    <t>25272</t>
  </si>
  <si>
    <t>25237</t>
  </si>
  <si>
    <t>25111</t>
  </si>
  <si>
    <t>25464</t>
  </si>
  <si>
    <t>23473</t>
  </si>
  <si>
    <t>25262</t>
  </si>
  <si>
    <t>生麦芽</t>
  </si>
  <si>
    <t>25031</t>
  </si>
  <si>
    <t>生麦芽（食）(基)</t>
  </si>
  <si>
    <t>24769</t>
  </si>
  <si>
    <t>24767</t>
  </si>
  <si>
    <t>辛夷花</t>
  </si>
  <si>
    <t>25278</t>
  </si>
  <si>
    <t>25275</t>
  </si>
  <si>
    <t>细辛(基)</t>
  </si>
  <si>
    <t>24976</t>
  </si>
  <si>
    <t>川牛膝</t>
  </si>
  <si>
    <t>23481</t>
  </si>
  <si>
    <t>益智仁</t>
  </si>
  <si>
    <t>25443</t>
  </si>
  <si>
    <t>白蒺藜</t>
  </si>
  <si>
    <t>23347</t>
  </si>
  <si>
    <t>三棱</t>
  </si>
  <si>
    <t>25102</t>
  </si>
  <si>
    <t>厚朴</t>
  </si>
  <si>
    <t>23483</t>
  </si>
  <si>
    <t>25114</t>
  </si>
  <si>
    <t>23333</t>
  </si>
  <si>
    <t>薄荷（食）(基)</t>
  </si>
  <si>
    <t>补骨脂</t>
  </si>
  <si>
    <t>23331</t>
  </si>
  <si>
    <t>蔓荆子</t>
  </si>
  <si>
    <t>24972</t>
  </si>
  <si>
    <t>卑薢</t>
  </si>
  <si>
    <t>23450</t>
  </si>
  <si>
    <t>旋复花</t>
  </si>
  <si>
    <t>25261</t>
  </si>
  <si>
    <t>29285</t>
  </si>
  <si>
    <t>鳖甲</t>
  </si>
  <si>
    <t>23342</t>
  </si>
  <si>
    <r>
      <rPr>
        <sz val="9"/>
        <color rgb="FF000000"/>
        <rFont val="宋体"/>
        <charset val="134"/>
      </rPr>
      <t>鳖甲</t>
    </r>
    <r>
      <rPr>
        <sz val="9"/>
        <color rgb="FF000000"/>
        <rFont val="Arial"/>
        <charset val="134"/>
      </rPr>
      <t>(</t>
    </r>
    <r>
      <rPr>
        <sz val="9"/>
        <color rgb="FF000000"/>
        <rFont val="宋体"/>
        <charset val="134"/>
      </rPr>
      <t>炙</t>
    </r>
    <r>
      <rPr>
        <sz val="9"/>
        <color rgb="FF000000"/>
        <rFont val="Arial"/>
        <charset val="134"/>
      </rPr>
      <t>)</t>
    </r>
  </si>
  <si>
    <t>菊花</t>
  </si>
  <si>
    <t>24863</t>
  </si>
  <si>
    <t>菊花（食）(基)</t>
  </si>
  <si>
    <t>25100</t>
  </si>
  <si>
    <t>24629</t>
  </si>
  <si>
    <t>25228</t>
  </si>
  <si>
    <t>青皮</t>
  </si>
  <si>
    <t>25001</t>
  </si>
  <si>
    <t>24751</t>
  </si>
  <si>
    <t>1145002</t>
  </si>
  <si>
    <t>25258</t>
  </si>
  <si>
    <t>吴茱萸</t>
  </si>
  <si>
    <t>25256</t>
  </si>
  <si>
    <t>莪术</t>
  </si>
  <si>
    <t>24541</t>
  </si>
  <si>
    <t>扁豆</t>
  </si>
  <si>
    <t>23312</t>
  </si>
  <si>
    <t>23345</t>
  </si>
  <si>
    <t>1137566</t>
  </si>
  <si>
    <t>24871</t>
  </si>
  <si>
    <t>1137562</t>
  </si>
  <si>
    <t>23364</t>
  </si>
  <si>
    <t>24579</t>
  </si>
  <si>
    <t>23372</t>
  </si>
  <si>
    <t>24887</t>
  </si>
  <si>
    <t>1145005</t>
  </si>
  <si>
    <t>草决明</t>
  </si>
  <si>
    <t>23479</t>
  </si>
  <si>
    <t>草决明(基)</t>
  </si>
  <si>
    <t>25451</t>
  </si>
  <si>
    <t>24783</t>
  </si>
  <si>
    <t>荷叶（食）(基)</t>
  </si>
  <si>
    <t>牛蒡子</t>
  </si>
  <si>
    <t>24980</t>
  </si>
  <si>
    <t>25457</t>
  </si>
  <si>
    <t>25041</t>
  </si>
  <si>
    <t>23903</t>
  </si>
  <si>
    <t>狗脊</t>
  </si>
  <si>
    <t>24666</t>
  </si>
  <si>
    <t>王不留行</t>
  </si>
  <si>
    <t>25240</t>
  </si>
  <si>
    <t>24770</t>
  </si>
  <si>
    <t>65043</t>
  </si>
  <si>
    <t>24672</t>
  </si>
  <si>
    <t>干姜（食）(基)</t>
  </si>
  <si>
    <t>1134100</t>
  </si>
  <si>
    <t>全蝎（食）(基)</t>
  </si>
  <si>
    <t>24920</t>
  </si>
  <si>
    <t>芦根（根头）</t>
  </si>
  <si>
    <t>25444</t>
  </si>
  <si>
    <t>紫草(基)</t>
  </si>
  <si>
    <t>代赭石</t>
  </si>
  <si>
    <t>24503</t>
  </si>
  <si>
    <t>胆南星</t>
  </si>
  <si>
    <t>23957</t>
  </si>
  <si>
    <t>23339</t>
  </si>
  <si>
    <t>24971</t>
  </si>
  <si>
    <t>23489</t>
  </si>
  <si>
    <t>龙胆草</t>
  </si>
  <si>
    <t>24915</t>
  </si>
  <si>
    <t>乳香</t>
  </si>
  <si>
    <t>25080</t>
  </si>
  <si>
    <t>25117</t>
  </si>
  <si>
    <t>24775</t>
  </si>
  <si>
    <t>神曲</t>
  </si>
  <si>
    <t>25107</t>
  </si>
  <si>
    <t>25388</t>
  </si>
  <si>
    <t>藁本</t>
  </si>
  <si>
    <t>24645</t>
  </si>
  <si>
    <t>23457</t>
  </si>
  <si>
    <t>24986</t>
  </si>
  <si>
    <t>94780</t>
  </si>
  <si>
    <t>23494</t>
  </si>
  <si>
    <t>23306</t>
  </si>
  <si>
    <t>25466</t>
  </si>
  <si>
    <t>24978</t>
  </si>
  <si>
    <t>麦芽（炒）</t>
  </si>
  <si>
    <t>23299</t>
  </si>
  <si>
    <t>艾叶（食）(基)</t>
  </si>
  <si>
    <t>23384</t>
  </si>
  <si>
    <t>24905</t>
  </si>
  <si>
    <t>1137561</t>
  </si>
  <si>
    <t>天门冬</t>
  </si>
  <si>
    <t>25225</t>
  </si>
  <si>
    <t>24968</t>
  </si>
  <si>
    <t>24970</t>
  </si>
  <si>
    <r>
      <rPr>
        <sz val="9"/>
        <color rgb="FF000000"/>
        <rFont val="宋体"/>
        <charset val="134"/>
      </rPr>
      <t>麻黄</t>
    </r>
    <r>
      <rPr>
        <sz val="9"/>
        <color rgb="FF000000"/>
        <rFont val="Arial"/>
        <charset val="134"/>
      </rPr>
      <t>(</t>
    </r>
    <r>
      <rPr>
        <sz val="9"/>
        <color rgb="FF000000"/>
        <rFont val="宋体"/>
        <charset val="134"/>
      </rPr>
      <t>炙</t>
    </r>
    <r>
      <rPr>
        <sz val="9"/>
        <color rgb="FF000000"/>
        <rFont val="Arial"/>
        <charset val="134"/>
      </rPr>
      <t>)</t>
    </r>
  </si>
  <si>
    <t>麻黄(炙)</t>
  </si>
  <si>
    <t>25025</t>
  </si>
  <si>
    <t>石膏</t>
  </si>
  <si>
    <t>25092</t>
  </si>
  <si>
    <t>色白，无杂，打碎成粗粉，能根据临床需求布包。</t>
  </si>
  <si>
    <t>25113</t>
  </si>
  <si>
    <t>24885</t>
  </si>
  <si>
    <t>25119</t>
  </si>
  <si>
    <t>24757</t>
  </si>
  <si>
    <t>山楂</t>
  </si>
  <si>
    <t>25084</t>
  </si>
  <si>
    <r>
      <rPr>
        <sz val="9"/>
        <color indexed="8"/>
        <rFont val="宋体"/>
        <charset val="134"/>
      </rPr>
      <t>山楂（食）</t>
    </r>
    <r>
      <rPr>
        <sz val="9"/>
        <color indexed="8"/>
        <rFont val="Arial"/>
        <charset val="134"/>
      </rPr>
      <t>(</t>
    </r>
    <r>
      <rPr>
        <sz val="9"/>
        <color indexed="8"/>
        <rFont val="宋体"/>
        <charset val="134"/>
      </rPr>
      <t>基</t>
    </r>
    <r>
      <rPr>
        <sz val="9"/>
        <color indexed="8"/>
        <rFont val="Arial"/>
        <charset val="134"/>
      </rPr>
      <t>)</t>
    </r>
  </si>
  <si>
    <t>骨碎补</t>
  </si>
  <si>
    <t>24741</t>
  </si>
  <si>
    <t>24999</t>
  </si>
  <si>
    <t>苍耳子</t>
  </si>
  <si>
    <t>23475</t>
  </si>
  <si>
    <t>苍耳子(炒)</t>
  </si>
  <si>
    <t>24862</t>
  </si>
  <si>
    <t>苏子</t>
  </si>
  <si>
    <t>25121</t>
  </si>
  <si>
    <t>25428</t>
  </si>
  <si>
    <t>玉竹（食）(基)</t>
  </si>
  <si>
    <t>五加皮</t>
  </si>
  <si>
    <t>25246</t>
  </si>
  <si>
    <t>25098</t>
  </si>
  <si>
    <t>24865</t>
  </si>
  <si>
    <t>25266</t>
  </si>
  <si>
    <t>菜豆壳</t>
  </si>
  <si>
    <t>23471</t>
  </si>
  <si>
    <t>23940</t>
  </si>
  <si>
    <t>鸡内金</t>
  </si>
  <si>
    <t>24880</t>
  </si>
  <si>
    <t>马蹄金</t>
  </si>
  <si>
    <t>24975</t>
  </si>
  <si>
    <t>附子</t>
  </si>
  <si>
    <t>24640</t>
  </si>
  <si>
    <t>附子(制)</t>
  </si>
  <si>
    <t>24891</t>
  </si>
  <si>
    <t>25408</t>
  </si>
  <si>
    <t>郁李仁（食）(基)</t>
  </si>
  <si>
    <t>25077</t>
  </si>
  <si>
    <t>25415</t>
  </si>
  <si>
    <t>25120</t>
  </si>
  <si>
    <t>鸡聆花</t>
  </si>
  <si>
    <t>30775</t>
  </si>
  <si>
    <t>23942</t>
  </si>
  <si>
    <t>大黄(制)</t>
  </si>
  <si>
    <t>1145001</t>
  </si>
  <si>
    <t>23898</t>
  </si>
  <si>
    <t>104500</t>
  </si>
  <si>
    <t>24853</t>
  </si>
  <si>
    <t>绵茵陈</t>
  </si>
  <si>
    <t>26365</t>
  </si>
  <si>
    <t>23935</t>
  </si>
  <si>
    <t>24006</t>
  </si>
  <si>
    <t>淡豆豉（食）(基)</t>
  </si>
  <si>
    <t>25105</t>
  </si>
  <si>
    <t>白芥子（炒芥子）</t>
  </si>
  <si>
    <t>23356</t>
  </si>
  <si>
    <t>白芥子</t>
  </si>
  <si>
    <t>芥子，过1mm孔眼的筛</t>
  </si>
  <si>
    <t>冰片</t>
  </si>
  <si>
    <t>23380</t>
  </si>
  <si>
    <t>24982</t>
  </si>
  <si>
    <t>胖大海（食）(基)</t>
  </si>
  <si>
    <t>25095</t>
  </si>
  <si>
    <t>瓦楞子</t>
  </si>
  <si>
    <t>65423</t>
  </si>
  <si>
    <t>25079</t>
  </si>
  <si>
    <t>肉桂（食）(基)</t>
  </si>
  <si>
    <t>25511</t>
  </si>
  <si>
    <t>24678</t>
  </si>
  <si>
    <t>玉蝴蝶</t>
  </si>
  <si>
    <t>25072</t>
  </si>
  <si>
    <t>25264</t>
  </si>
  <si>
    <t>檀香(基)</t>
  </si>
  <si>
    <t>23310</t>
  </si>
  <si>
    <t>扁蓄</t>
  </si>
  <si>
    <t>23449</t>
  </si>
  <si>
    <t>23796</t>
  </si>
  <si>
    <t>制草乌(基)</t>
  </si>
  <si>
    <t>肉豆寇</t>
  </si>
  <si>
    <t>25076</t>
  </si>
  <si>
    <t>肉豆寇（食）(基)</t>
  </si>
  <si>
    <t>种子平均直径2.0cm以上，饱满，味香浓不走油，无虫眼，不发霉。能根据临床需求打碎。</t>
  </si>
  <si>
    <t>24934</t>
  </si>
  <si>
    <t>1140220</t>
  </si>
  <si>
    <t>石榴皮(基)</t>
  </si>
  <si>
    <t>23892</t>
  </si>
  <si>
    <t>紫花地丁(基)</t>
  </si>
  <si>
    <t>24765</t>
  </si>
  <si>
    <t>花椒（食）(基)</t>
  </si>
  <si>
    <t>23271</t>
  </si>
  <si>
    <t>小茴香(基)</t>
  </si>
  <si>
    <t>24997</t>
  </si>
  <si>
    <t>24781</t>
  </si>
  <si>
    <t>蚕砂</t>
  </si>
  <si>
    <t>23497</t>
  </si>
  <si>
    <t>24479</t>
  </si>
  <si>
    <t>25087</t>
  </si>
  <si>
    <t>1137567</t>
  </si>
  <si>
    <t>23873</t>
  </si>
  <si>
    <t>赤小豆（食）(基)</t>
  </si>
  <si>
    <t>谷芽</t>
  </si>
  <si>
    <t>24749</t>
  </si>
  <si>
    <t>23398</t>
  </si>
  <si>
    <t>冬葵子</t>
  </si>
  <si>
    <t>23947</t>
  </si>
  <si>
    <t>24758</t>
  </si>
  <si>
    <t>23462</t>
  </si>
  <si>
    <t>香园（香橼）</t>
  </si>
  <si>
    <t>25277</t>
  </si>
  <si>
    <t>香园</t>
  </si>
  <si>
    <t>24856</t>
  </si>
  <si>
    <t>鹿含草</t>
  </si>
  <si>
    <t>24928</t>
  </si>
  <si>
    <t>白果</t>
  </si>
  <si>
    <t>23329</t>
  </si>
  <si>
    <t>白果（食）(基)</t>
  </si>
  <si>
    <t>25507</t>
  </si>
  <si>
    <t>25527</t>
  </si>
  <si>
    <t>谷精珠</t>
  </si>
  <si>
    <t>24705</t>
  </si>
  <si>
    <t>清风藤</t>
  </si>
  <si>
    <t>27235</t>
  </si>
  <si>
    <t>透骨草</t>
  </si>
  <si>
    <t>64047</t>
  </si>
  <si>
    <t>白附子</t>
  </si>
  <si>
    <t>23328</t>
  </si>
  <si>
    <t>灯芯草</t>
  </si>
  <si>
    <t>24468</t>
  </si>
  <si>
    <t>24992</t>
  </si>
  <si>
    <t>24901</t>
  </si>
  <si>
    <t>昆布(基)</t>
  </si>
  <si>
    <t>木通（川木通）</t>
  </si>
  <si>
    <t>24974</t>
  </si>
  <si>
    <t>木通</t>
  </si>
  <si>
    <t>亭力子</t>
  </si>
  <si>
    <t>25229</t>
  </si>
  <si>
    <t>24852</t>
  </si>
  <si>
    <t>24474</t>
  </si>
  <si>
    <t>25529</t>
  </si>
  <si>
    <t>25517</t>
  </si>
  <si>
    <t>草豆蔻（食）(基)</t>
  </si>
  <si>
    <t>24483</t>
  </si>
  <si>
    <t>25377</t>
  </si>
  <si>
    <t>青黛</t>
  </si>
  <si>
    <t>24988</t>
  </si>
  <si>
    <t>青黛(基)</t>
  </si>
  <si>
    <t>诃子</t>
  </si>
  <si>
    <t>24912</t>
  </si>
  <si>
    <t>24464</t>
  </si>
  <si>
    <t>丁香（食）(基)</t>
  </si>
  <si>
    <t>25038</t>
  </si>
  <si>
    <t>黑栀子</t>
  </si>
  <si>
    <t>24854</t>
  </si>
  <si>
    <t>风退（凤凰衣）</t>
  </si>
  <si>
    <t>24614</t>
  </si>
  <si>
    <t>风退</t>
  </si>
  <si>
    <t>1139400</t>
  </si>
  <si>
    <t>楮实子(基)</t>
  </si>
  <si>
    <t>24964</t>
  </si>
  <si>
    <t>莲子（白）</t>
  </si>
  <si>
    <t>艾叶炭（醋艾炭）</t>
  </si>
  <si>
    <t>23304</t>
  </si>
  <si>
    <t>艾叶炭</t>
  </si>
  <si>
    <t>黑侧柏</t>
  </si>
  <si>
    <t>23464</t>
  </si>
  <si>
    <t>24872</t>
  </si>
  <si>
    <t>25506</t>
  </si>
  <si>
    <t>24035</t>
  </si>
  <si>
    <t>黑山楂</t>
  </si>
  <si>
    <t>24777</t>
  </si>
  <si>
    <t>25003</t>
  </si>
  <si>
    <t>海浮石</t>
  </si>
  <si>
    <t>24756</t>
  </si>
  <si>
    <t>24977</t>
  </si>
  <si>
    <t>冇骨梢（豨莶草）</t>
  </si>
  <si>
    <t>23278</t>
  </si>
  <si>
    <t>冇骨梢</t>
  </si>
  <si>
    <t>1137563</t>
  </si>
  <si>
    <t>25241</t>
  </si>
  <si>
    <t>五倍子（煎）(基)</t>
  </si>
  <si>
    <t>1137560</t>
  </si>
  <si>
    <t>芒硝（煎）(基)</t>
  </si>
  <si>
    <t>充蔚子</t>
  </si>
  <si>
    <t>23844</t>
  </si>
  <si>
    <t>草果</t>
  </si>
  <si>
    <t>65483</t>
  </si>
  <si>
    <t>25090</t>
  </si>
  <si>
    <t>饶：10g</t>
  </si>
  <si>
    <t>23804</t>
  </si>
  <si>
    <t>制川乌(基)</t>
  </si>
  <si>
    <t>自然铜</t>
  </si>
  <si>
    <t>25509</t>
  </si>
  <si>
    <t>1145009</t>
  </si>
  <si>
    <t>延胡(制)(煎)(基)</t>
  </si>
  <si>
    <t>蕲蛇段蛇体平均宽（周长）4.cm以上，腹内壁黄白色</t>
  </si>
  <si>
    <t>穿山甲</t>
  </si>
  <si>
    <t>饮片最窄方向平均直径1.2-2.cm，片型较均匀，过3mm孔眼的筛</t>
  </si>
  <si>
    <t>贯众</t>
  </si>
  <si>
    <t>贯众炭</t>
  </si>
  <si>
    <t>苦楝皮</t>
  </si>
  <si>
    <t>外表面灰棕色或灰褐色，内表面类白色或淡黄色，切面纤维性，略成层片装，易剥离</t>
  </si>
  <si>
    <t>露蜂房</t>
  </si>
  <si>
    <t>干燥花蕾跟花序，无开花的，除去叶子跟枝梗，能根据临床需求布包。</t>
  </si>
  <si>
    <t>饶：15g</t>
  </si>
  <si>
    <t>打细粉可冲服（药典无）</t>
  </si>
  <si>
    <t>龙齿</t>
  </si>
  <si>
    <t>药品规格</t>
  </si>
  <si>
    <t>数量</t>
  </si>
  <si>
    <t>累积DDD数</t>
  </si>
  <si>
    <t>生产厂家</t>
  </si>
  <si>
    <t>供应商</t>
  </si>
  <si>
    <t>进货金额</t>
  </si>
  <si>
    <t>零售金额</t>
  </si>
  <si>
    <t>差价</t>
  </si>
  <si>
    <t>医保类别</t>
  </si>
  <si>
    <t>基药类别</t>
  </si>
  <si>
    <t>中标序号</t>
  </si>
  <si>
    <t>辅助用药</t>
  </si>
  <si>
    <t>柴胡(制)(基)</t>
  </si>
  <si>
    <t>厦门中益药业有限公司</t>
  </si>
  <si>
    <t>Y</t>
  </si>
  <si>
    <t>酸枣仁(基)</t>
  </si>
  <si>
    <t>安国宏仁药业有限公司</t>
  </si>
  <si>
    <t>国药控股厦门有限公司</t>
  </si>
  <si>
    <t>厦门燕来福制药有限公司</t>
  </si>
  <si>
    <t>厦门鹭燕海峡两岸药材贸易有限公司</t>
  </si>
  <si>
    <t>药食</t>
  </si>
  <si>
    <t>10g/15g</t>
  </si>
  <si>
    <t>15g/包</t>
  </si>
  <si>
    <t>炒白术(基)</t>
  </si>
  <si>
    <t>15g</t>
  </si>
  <si>
    <t>亳州市中药饮片厂</t>
  </si>
  <si>
    <t>安徽新盛中药饮片有限公司</t>
  </si>
  <si>
    <t xml:space="preserve"> 15g</t>
  </si>
  <si>
    <t>白芍(基)</t>
  </si>
  <si>
    <t>10g/包;15g/包</t>
  </si>
  <si>
    <t>防风(基)</t>
  </si>
  <si>
    <t>5g/包</t>
  </si>
  <si>
    <t>浙江华宇药业股份有限公司</t>
  </si>
  <si>
    <t>浙贝(基)</t>
  </si>
  <si>
    <t>法半夏(基)</t>
  </si>
  <si>
    <t>巴戟天(基)</t>
  </si>
  <si>
    <t>海螵蛸(基)</t>
  </si>
  <si>
    <t>1条</t>
  </si>
  <si>
    <t>川芎(基)</t>
  </si>
  <si>
    <t>延胡(制)(基)</t>
  </si>
  <si>
    <t>10g/袋</t>
  </si>
  <si>
    <t>麦冬(基)</t>
  </si>
  <si>
    <t>连翘(基)</t>
  </si>
  <si>
    <t>续断(基)</t>
  </si>
  <si>
    <t>瓜蒌(基)</t>
  </si>
  <si>
    <t>广东康美药业股份有限公司</t>
  </si>
  <si>
    <t>康美药业股份有限公司</t>
  </si>
  <si>
    <t>龟板(基)</t>
  </si>
  <si>
    <t>10g/包</t>
  </si>
  <si>
    <t>广东汇群中药饮片股份有限公司</t>
  </si>
  <si>
    <t>铁皮石斛(基)</t>
  </si>
  <si>
    <t>降香(基)</t>
  </si>
  <si>
    <t>浙江中医药大学中药饮片有限公司</t>
  </si>
  <si>
    <t>太子参(基)</t>
  </si>
  <si>
    <t>黄精(基)</t>
  </si>
  <si>
    <t>苍术(基)</t>
  </si>
  <si>
    <t>6g/10g</t>
  </si>
  <si>
    <t>山茱萸(基)</t>
  </si>
  <si>
    <t>黄芩(基)</t>
  </si>
  <si>
    <t>远志(基)</t>
  </si>
  <si>
    <t>丹参(基)</t>
  </si>
  <si>
    <t>生地(基)</t>
  </si>
  <si>
    <t>茯神(基)</t>
  </si>
  <si>
    <t>生白术(基)</t>
  </si>
  <si>
    <t>僵蚕(基)</t>
  </si>
  <si>
    <t>五味子(基)</t>
  </si>
  <si>
    <t>黄连(基)</t>
  </si>
  <si>
    <t>桔梗(基)</t>
  </si>
  <si>
    <t>红花(基)</t>
  </si>
  <si>
    <t>覆盆子(基)</t>
  </si>
  <si>
    <t>葛根(基)</t>
  </si>
  <si>
    <t>射干(基)</t>
  </si>
  <si>
    <t>枳壳(基)</t>
  </si>
  <si>
    <t>郁金(基)</t>
  </si>
  <si>
    <t>甘草(基)</t>
  </si>
  <si>
    <t>3g/6g</t>
  </si>
  <si>
    <t>3g/包;5g/包</t>
  </si>
  <si>
    <t>柏子仁(基)</t>
  </si>
  <si>
    <t>泽泻(基)</t>
  </si>
  <si>
    <t>石菖蒲(基)</t>
  </si>
  <si>
    <t>姜半夏(基)</t>
  </si>
  <si>
    <t>福建承天金岭药业有限公司</t>
  </si>
  <si>
    <t>仙茅(基)</t>
  </si>
  <si>
    <t>赤芍(基)</t>
  </si>
  <si>
    <t>桃仁(基)</t>
  </si>
  <si>
    <t>鸡血藤(基)</t>
  </si>
  <si>
    <t>勾藤(基)</t>
  </si>
  <si>
    <t>怀牛膝(基)</t>
  </si>
  <si>
    <t>亳州市张仲景中药饮片有限责任公司</t>
  </si>
  <si>
    <t>白鲜皮(基)</t>
  </si>
  <si>
    <t>知母(基)</t>
  </si>
  <si>
    <t>白芷(基)</t>
  </si>
  <si>
    <t>威灵仙(基)</t>
  </si>
  <si>
    <t>猪苓(基)</t>
  </si>
  <si>
    <t>莲子（红）（食）(基)</t>
  </si>
  <si>
    <t>1000g</t>
  </si>
  <si>
    <t>四川省川眉药业有限公司</t>
  </si>
  <si>
    <t>枳实(基)</t>
  </si>
  <si>
    <t>杜仲(基)</t>
  </si>
  <si>
    <t>薤白(基)</t>
  </si>
  <si>
    <t>15g/袋</t>
  </si>
  <si>
    <t>白豆寇(基)</t>
  </si>
  <si>
    <t>黄柏(基)</t>
  </si>
  <si>
    <t>紫苏梗(基)</t>
  </si>
  <si>
    <t>升麻(基)</t>
  </si>
  <si>
    <t>沙参(基)</t>
  </si>
  <si>
    <t>金樱子(基)</t>
  </si>
  <si>
    <t>女贞子(基)</t>
  </si>
  <si>
    <t>150g/包</t>
  </si>
  <si>
    <t>杏仁(基)</t>
  </si>
  <si>
    <t>羌活(基)</t>
  </si>
  <si>
    <t>安徽惠丰国药有限公司</t>
  </si>
  <si>
    <t>15g/30g</t>
  </si>
  <si>
    <t>马齿苋(基)</t>
  </si>
  <si>
    <t>秦艽(基)</t>
  </si>
  <si>
    <t>前胡(基)</t>
  </si>
  <si>
    <t>乌药(基)</t>
  </si>
  <si>
    <t>桑螵蛸(基)</t>
  </si>
  <si>
    <t>川楝子(基)</t>
  </si>
  <si>
    <t>10g/包;15g/袋</t>
  </si>
  <si>
    <t>24499</t>
  </si>
  <si>
    <t>杜仲(炒)(基)</t>
  </si>
  <si>
    <t>川牛膝(基)</t>
  </si>
  <si>
    <t>益智仁(基)</t>
  </si>
  <si>
    <t>福建铭远制药有限公司</t>
  </si>
  <si>
    <t>厚朴(基)</t>
  </si>
  <si>
    <t>6g</t>
  </si>
  <si>
    <t>补骨脂(基)</t>
  </si>
  <si>
    <t>3M中国有限公司</t>
  </si>
  <si>
    <t>卑薢(基)</t>
  </si>
  <si>
    <t>30g/包</t>
  </si>
  <si>
    <t>鳖甲(炙)(基)</t>
  </si>
  <si>
    <t>浮小麦(基)</t>
  </si>
  <si>
    <t>天花粉(基)</t>
  </si>
  <si>
    <t>桂枝(基)</t>
  </si>
  <si>
    <t>茜草(基)</t>
  </si>
  <si>
    <t>3g/包</t>
  </si>
  <si>
    <t>扁豆(基)</t>
  </si>
  <si>
    <t>莪术(基)</t>
  </si>
  <si>
    <t>荆芥(基)</t>
  </si>
  <si>
    <t>槟榔(基)</t>
  </si>
  <si>
    <t>防己(基)</t>
  </si>
  <si>
    <t>白茅根(基)</t>
  </si>
  <si>
    <t>桑寄生(基)</t>
  </si>
  <si>
    <t>牛蒡子(基)</t>
  </si>
  <si>
    <t>竹茹(基)</t>
  </si>
  <si>
    <t>狗脊(基)</t>
  </si>
  <si>
    <t>火麻仁(基)</t>
  </si>
  <si>
    <t>1g</t>
  </si>
  <si>
    <t>芦根（根头）(基)</t>
  </si>
  <si>
    <t>胆南星(基)</t>
  </si>
  <si>
    <t>白及(基)</t>
  </si>
  <si>
    <t>龙胆草(基)</t>
  </si>
  <si>
    <t>锁阳(基)</t>
  </si>
  <si>
    <t>神曲(基)</t>
  </si>
  <si>
    <t>四川千方中药股份有限公司</t>
  </si>
  <si>
    <t>银柴胡(基)</t>
  </si>
  <si>
    <t>藁本(基)</t>
  </si>
  <si>
    <t>佩兰(基)</t>
  </si>
  <si>
    <t>金荞麦(基)</t>
  </si>
  <si>
    <t>百部(基)</t>
  </si>
  <si>
    <t>淡竹叶(基)</t>
  </si>
  <si>
    <t>麦芽（炒）(基)</t>
  </si>
  <si>
    <t>白前(基)</t>
  </si>
  <si>
    <t>苦参(基)</t>
  </si>
  <si>
    <t>木瓜(基)</t>
  </si>
  <si>
    <t>麻黄(炙)(基)</t>
  </si>
  <si>
    <t>石膏(基)</t>
  </si>
  <si>
    <t>海风藤(基)</t>
  </si>
  <si>
    <t>山楂（食）(基)</t>
  </si>
  <si>
    <t>骨碎补(基)</t>
  </si>
  <si>
    <t>荞麦(基)</t>
  </si>
  <si>
    <t>苍耳子(炒)(基)</t>
  </si>
  <si>
    <t>鸡冠花(基)</t>
  </si>
  <si>
    <t>五加皮(基)</t>
  </si>
  <si>
    <t>姜黄(基)</t>
  </si>
  <si>
    <t>徐长卿(基)</t>
  </si>
  <si>
    <t>独活(基)</t>
  </si>
  <si>
    <t>鸡内金(基)</t>
  </si>
  <si>
    <t>附子(制)(基)</t>
  </si>
  <si>
    <t>忍冬藤(基)</t>
  </si>
  <si>
    <t>鸡聆花(基)</t>
  </si>
  <si>
    <t>厦门光华医药科技有限公司</t>
  </si>
  <si>
    <t>桑枝(基)</t>
  </si>
  <si>
    <t>大黄(制)(基)</t>
  </si>
  <si>
    <t>大腹皮(基)</t>
  </si>
  <si>
    <t>藤梨根(基)</t>
  </si>
  <si>
    <t>虎杖(基)</t>
  </si>
  <si>
    <t>绵茵陈(基)</t>
  </si>
  <si>
    <t>冬瓜子(基)</t>
  </si>
  <si>
    <t>苏木(基)</t>
  </si>
  <si>
    <t>丝瓜络(基)</t>
  </si>
  <si>
    <t>24913</t>
  </si>
  <si>
    <t>瓦楞子(基)</t>
  </si>
  <si>
    <t>板蓝根(基)</t>
  </si>
  <si>
    <t>炮姜(基)</t>
  </si>
  <si>
    <t>玉蝴蝶(基)</t>
  </si>
  <si>
    <t>椿皮(基)</t>
  </si>
  <si>
    <t>温州大宇中药饮片有限公司</t>
  </si>
  <si>
    <t>路路通(基)</t>
  </si>
  <si>
    <t>海桐皮(基)</t>
  </si>
  <si>
    <t>地榆(基)</t>
  </si>
  <si>
    <t>谷芽(基)</t>
  </si>
  <si>
    <t>白薇(基)</t>
  </si>
  <si>
    <t>冬葵子(基)</t>
  </si>
  <si>
    <t>槐花(基)</t>
  </si>
  <si>
    <t>侧柏叶(基)</t>
  </si>
  <si>
    <t>香园(基)</t>
  </si>
  <si>
    <t>卷柏(基)</t>
  </si>
  <si>
    <t>阳起石(基)</t>
  </si>
  <si>
    <t>胡黄连(基)</t>
  </si>
  <si>
    <t>谷精珠(基)</t>
  </si>
  <si>
    <t>清风藤(基)</t>
  </si>
  <si>
    <t>白附子(基)</t>
  </si>
  <si>
    <t>四川天雄药业有限公司</t>
  </si>
  <si>
    <t>青蒿(基)</t>
  </si>
  <si>
    <t>木通(基)</t>
  </si>
  <si>
    <t>海藻(基)</t>
  </si>
  <si>
    <t>大蓟(基)</t>
  </si>
  <si>
    <t>络石藤(基)</t>
  </si>
  <si>
    <t>诃子(基)</t>
  </si>
  <si>
    <t>藕节(基)</t>
  </si>
  <si>
    <t>黑栀子(基)</t>
  </si>
  <si>
    <t>风退(基)</t>
  </si>
  <si>
    <t>艾叶炭(基)</t>
  </si>
  <si>
    <t>黑侧柏(基)</t>
  </si>
  <si>
    <t>荆芥炭(基)</t>
  </si>
  <si>
    <t>香薷(基)</t>
  </si>
  <si>
    <t>大青叶(基)</t>
  </si>
  <si>
    <t xml:space="preserve"> 10g</t>
  </si>
  <si>
    <t>黑山楂(基)</t>
  </si>
  <si>
    <t>秦皮(基)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</si>
</sst>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0.00"/>
    <numFmt numFmtId="177" formatCode="###,###,###,##0.00"/>
    <numFmt numFmtId="178" formatCode="0.0_);[Red]\(0.0\)"/>
  </numFmts>
  <fonts count="49">
    <font>
      <sz val="12"/>
      <name val="宋体"/>
      <charset val="134"/>
    </font>
    <font>
      <sz val="9"/>
      <name val="宋体"/>
      <charset val="134"/>
    </font>
    <font>
      <sz val="9"/>
      <color indexed="8"/>
      <name val="Arial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9"/>
      <color indexed="8"/>
      <name val="Arial"/>
      <charset val="134"/>
    </font>
    <font>
      <sz val="12"/>
      <color rgb="FF00B0F0"/>
      <name val="宋体"/>
      <charset val="134"/>
    </font>
    <font>
      <sz val="9"/>
      <color rgb="FF000000"/>
      <name val="宋体"/>
      <charset val="134"/>
    </font>
    <font>
      <b/>
      <sz val="11"/>
      <name val="宋体"/>
      <charset val="134"/>
    </font>
    <font>
      <b/>
      <sz val="11"/>
      <color rgb="FF00B0F0"/>
      <name val="宋体"/>
      <charset val="134"/>
    </font>
    <font>
      <b/>
      <sz val="10.5"/>
      <name val="宋体"/>
      <charset val="134"/>
    </font>
    <font>
      <sz val="10"/>
      <color rgb="FF000000"/>
      <name val="宋体"/>
      <charset val="134"/>
    </font>
    <font>
      <sz val="10"/>
      <color rgb="FF00B0F0"/>
      <name val="宋体"/>
      <charset val="134"/>
    </font>
    <font>
      <sz val="10.5"/>
      <color rgb="FF000000"/>
      <name val="宋体"/>
      <charset val="134"/>
    </font>
    <font>
      <sz val="10.5"/>
      <color rgb="FF00B0F0"/>
      <name val="宋体"/>
      <charset val="134"/>
    </font>
    <font>
      <b/>
      <sz val="10"/>
      <name val="宋体"/>
      <charset val="134"/>
    </font>
    <font>
      <b/>
      <sz val="10.5"/>
      <color rgb="FF000000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宋体"/>
      <charset val="134"/>
    </font>
    <font>
      <sz val="9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6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1" fillId="0" borderId="0" xfId="0" applyFont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horizontal="left" vertical="center"/>
    </xf>
    <xf numFmtId="178" fontId="20" fillId="0" borderId="0" xfId="0" applyNumberFormat="1" applyFont="1" applyFill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10" fontId="0" fillId="2" borderId="0" xfId="0" applyNumberForma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78" fontId="23" fillId="0" borderId="0" xfId="0" applyNumberFormat="1" applyFont="1" applyFill="1" applyAlignment="1" applyProtection="1">
      <alignment horizontal="center" vertical="center"/>
    </xf>
    <xf numFmtId="178" fontId="8" fillId="0" borderId="0" xfId="0" applyNumberFormat="1" applyFont="1" applyFill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Protection="1">
      <alignment vertical="center"/>
      <protection locked="0"/>
    </xf>
    <xf numFmtId="0" fontId="15" fillId="0" borderId="1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justify" wrapText="1"/>
    </xf>
    <xf numFmtId="0" fontId="19" fillId="0" borderId="1" xfId="0" applyFont="1" applyBorder="1" applyAlignment="1" applyProtection="1">
      <alignment horizontal="left" wrapText="1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justify" wrapText="1"/>
    </xf>
    <xf numFmtId="0" fontId="13" fillId="0" borderId="3" xfId="0" applyFont="1" applyBorder="1" applyAlignment="1">
      <alignment horizontal="left" wrapText="1"/>
    </xf>
    <xf numFmtId="0" fontId="13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4"/>
  <sheetViews>
    <sheetView workbookViewId="0">
      <selection activeCell="A1" sqref="A$1:D$1048576"/>
    </sheetView>
  </sheetViews>
  <sheetFormatPr defaultColWidth="9" defaultRowHeight="15" outlineLevelCol="3"/>
  <cols>
    <col min="2" max="2" width="16.25" customWidth="1"/>
    <col min="3" max="3" width="14.5833333333333" customWidth="1"/>
    <col min="4" max="4" width="39.0833333333333" customWidth="1"/>
  </cols>
  <sheetData>
    <row r="1" ht="15.75" spans="1:4">
      <c r="A1" s="82" t="s">
        <v>0</v>
      </c>
      <c r="B1" s="17" t="s">
        <v>1</v>
      </c>
      <c r="C1" s="17" t="s">
        <v>2</v>
      </c>
      <c r="D1" s="20" t="s">
        <v>3</v>
      </c>
    </row>
    <row r="2" ht="15.75" spans="1:4">
      <c r="A2" s="83">
        <v>1</v>
      </c>
      <c r="B2" s="22" t="s">
        <v>4</v>
      </c>
      <c r="C2" s="22" t="s">
        <v>5</v>
      </c>
      <c r="D2" s="22" t="s">
        <v>6</v>
      </c>
    </row>
    <row r="3" ht="26.75" spans="1:4">
      <c r="A3" s="83">
        <v>2</v>
      </c>
      <c r="B3" s="22" t="s">
        <v>7</v>
      </c>
      <c r="C3" s="22" t="s">
        <v>5</v>
      </c>
      <c r="D3" s="22" t="s">
        <v>8</v>
      </c>
    </row>
    <row r="4" ht="26.75" spans="1:4">
      <c r="A4" s="83">
        <v>3</v>
      </c>
      <c r="B4" s="22" t="s">
        <v>9</v>
      </c>
      <c r="C4" s="22" t="s">
        <v>5</v>
      </c>
      <c r="D4" s="22" t="s">
        <v>10</v>
      </c>
    </row>
    <row r="5" ht="15.75" spans="1:4">
      <c r="A5" s="83">
        <v>4</v>
      </c>
      <c r="B5" s="22" t="s">
        <v>11</v>
      </c>
      <c r="C5" s="22" t="s">
        <v>12</v>
      </c>
      <c r="D5" s="22" t="s">
        <v>13</v>
      </c>
    </row>
    <row r="6" ht="15.75" spans="1:4">
      <c r="A6" s="83">
        <v>5</v>
      </c>
      <c r="B6" s="22" t="s">
        <v>14</v>
      </c>
      <c r="C6" s="22" t="s">
        <v>5</v>
      </c>
      <c r="D6" s="22" t="s">
        <v>15</v>
      </c>
    </row>
    <row r="7" ht="15.75" spans="1:4">
      <c r="A7" s="83">
        <v>6</v>
      </c>
      <c r="B7" s="22" t="s">
        <v>16</v>
      </c>
      <c r="C7" s="22" t="s">
        <v>17</v>
      </c>
      <c r="D7" s="22" t="s">
        <v>18</v>
      </c>
    </row>
    <row r="8" ht="26.75" spans="1:4">
      <c r="A8" s="83">
        <v>7</v>
      </c>
      <c r="B8" s="22" t="s">
        <v>19</v>
      </c>
      <c r="C8" s="22" t="s">
        <v>17</v>
      </c>
      <c r="D8" s="22" t="s">
        <v>20</v>
      </c>
    </row>
    <row r="9" ht="15.75" spans="1:4">
      <c r="A9" s="83">
        <v>8</v>
      </c>
      <c r="B9" s="22" t="s">
        <v>21</v>
      </c>
      <c r="C9" s="22" t="s">
        <v>22</v>
      </c>
      <c r="D9" s="22" t="s">
        <v>23</v>
      </c>
    </row>
    <row r="10" ht="26.75" spans="1:4">
      <c r="A10" s="83">
        <v>9</v>
      </c>
      <c r="B10" s="22" t="s">
        <v>24</v>
      </c>
      <c r="C10" s="22" t="s">
        <v>17</v>
      </c>
      <c r="D10" s="22" t="s">
        <v>25</v>
      </c>
    </row>
    <row r="11" ht="15.75" spans="1:4">
      <c r="A11" s="83">
        <v>10</v>
      </c>
      <c r="B11" s="22" t="s">
        <v>26</v>
      </c>
      <c r="C11" s="22" t="s">
        <v>5</v>
      </c>
      <c r="D11" s="22" t="s">
        <v>27</v>
      </c>
    </row>
    <row r="12" ht="26.75" spans="1:4">
      <c r="A12" s="83">
        <v>11</v>
      </c>
      <c r="B12" s="22" t="s">
        <v>28</v>
      </c>
      <c r="C12" s="22" t="s">
        <v>5</v>
      </c>
      <c r="D12" s="22" t="s">
        <v>29</v>
      </c>
    </row>
    <row r="13" ht="15.75" spans="1:4">
      <c r="A13" s="83">
        <v>12</v>
      </c>
      <c r="B13" s="22" t="s">
        <v>30</v>
      </c>
      <c r="C13" s="22" t="s">
        <v>17</v>
      </c>
      <c r="D13" s="22" t="s">
        <v>31</v>
      </c>
    </row>
    <row r="14" ht="26.75" spans="1:4">
      <c r="A14" s="83">
        <v>13</v>
      </c>
      <c r="B14" s="22" t="s">
        <v>32</v>
      </c>
      <c r="C14" s="22" t="s">
        <v>5</v>
      </c>
      <c r="D14" s="22" t="s">
        <v>33</v>
      </c>
    </row>
    <row r="15" ht="15.75" spans="1:4">
      <c r="A15" s="83">
        <v>14</v>
      </c>
      <c r="B15" s="22" t="s">
        <v>34</v>
      </c>
      <c r="C15" s="22" t="s">
        <v>5</v>
      </c>
      <c r="D15" s="22" t="s">
        <v>35</v>
      </c>
    </row>
    <row r="16" ht="15.75" spans="1:4">
      <c r="A16" s="83">
        <v>15</v>
      </c>
      <c r="B16" s="22" t="s">
        <v>36</v>
      </c>
      <c r="C16" s="22" t="s">
        <v>37</v>
      </c>
      <c r="D16" s="28" t="s">
        <v>38</v>
      </c>
    </row>
    <row r="17" ht="15.75" spans="1:4">
      <c r="A17" s="83">
        <v>16</v>
      </c>
      <c r="B17" s="22" t="s">
        <v>39</v>
      </c>
      <c r="C17" s="22" t="s">
        <v>5</v>
      </c>
      <c r="D17" s="22" t="s">
        <v>40</v>
      </c>
    </row>
    <row r="18" ht="15.75" spans="1:4">
      <c r="A18" s="83">
        <v>17</v>
      </c>
      <c r="B18" s="22" t="s">
        <v>41</v>
      </c>
      <c r="C18" s="22" t="s">
        <v>5</v>
      </c>
      <c r="D18" s="22" t="s">
        <v>42</v>
      </c>
    </row>
    <row r="19" ht="26.75" spans="1:4">
      <c r="A19" s="83">
        <v>18</v>
      </c>
      <c r="B19" s="22" t="s">
        <v>43</v>
      </c>
      <c r="C19" s="22" t="s">
        <v>17</v>
      </c>
      <c r="D19" s="22" t="s">
        <v>44</v>
      </c>
    </row>
    <row r="20" ht="39.75" spans="1:4">
      <c r="A20" s="83">
        <v>19</v>
      </c>
      <c r="B20" s="22" t="s">
        <v>45</v>
      </c>
      <c r="C20" s="22" t="s">
        <v>5</v>
      </c>
      <c r="D20" s="22" t="s">
        <v>46</v>
      </c>
    </row>
    <row r="21" ht="15.75" spans="1:4">
      <c r="A21" s="83">
        <v>20</v>
      </c>
      <c r="B21" s="22" t="s">
        <v>47</v>
      </c>
      <c r="C21" s="22" t="s">
        <v>17</v>
      </c>
      <c r="D21" s="22" t="s">
        <v>48</v>
      </c>
    </row>
    <row r="22" ht="26.75" spans="1:4">
      <c r="A22" s="83">
        <v>21</v>
      </c>
      <c r="B22" s="22" t="s">
        <v>49</v>
      </c>
      <c r="C22" s="22" t="s">
        <v>17</v>
      </c>
      <c r="D22" s="22" t="s">
        <v>50</v>
      </c>
    </row>
    <row r="23" ht="26.75" spans="1:4">
      <c r="A23" s="83">
        <v>22</v>
      </c>
      <c r="B23" s="22" t="s">
        <v>51</v>
      </c>
      <c r="C23" s="22" t="s">
        <v>17</v>
      </c>
      <c r="D23" s="22" t="s">
        <v>52</v>
      </c>
    </row>
    <row r="24" ht="15.75" spans="1:4">
      <c r="A24" s="83">
        <v>23</v>
      </c>
      <c r="B24" s="22" t="s">
        <v>53</v>
      </c>
      <c r="C24" s="22" t="s">
        <v>17</v>
      </c>
      <c r="D24" s="22" t="s">
        <v>54</v>
      </c>
    </row>
    <row r="25" ht="15.75" spans="1:4">
      <c r="A25" s="83">
        <v>24</v>
      </c>
      <c r="B25" s="22" t="s">
        <v>55</v>
      </c>
      <c r="C25" s="22" t="s">
        <v>12</v>
      </c>
      <c r="D25" s="22" t="s">
        <v>56</v>
      </c>
    </row>
    <row r="26" ht="15.75" spans="1:4">
      <c r="A26" s="83">
        <v>25</v>
      </c>
      <c r="B26" s="22" t="s">
        <v>57</v>
      </c>
      <c r="C26" s="22" t="s">
        <v>17</v>
      </c>
      <c r="D26" s="22" t="s">
        <v>58</v>
      </c>
    </row>
    <row r="27" ht="26.75" spans="1:4">
      <c r="A27" s="83">
        <v>26</v>
      </c>
      <c r="B27" s="22" t="s">
        <v>59</v>
      </c>
      <c r="C27" s="22" t="s">
        <v>17</v>
      </c>
      <c r="D27" s="22" t="s">
        <v>60</v>
      </c>
    </row>
    <row r="28" ht="15.75" spans="1:4">
      <c r="A28" s="83">
        <v>27</v>
      </c>
      <c r="B28" s="22" t="s">
        <v>61</v>
      </c>
      <c r="C28" s="22" t="s">
        <v>62</v>
      </c>
      <c r="D28" s="22" t="s">
        <v>63</v>
      </c>
    </row>
    <row r="29" ht="26.75" spans="1:4">
      <c r="A29" s="83">
        <v>28</v>
      </c>
      <c r="B29" s="22" t="s">
        <v>64</v>
      </c>
      <c r="C29" s="22" t="s">
        <v>5</v>
      </c>
      <c r="D29" s="22" t="s">
        <v>65</v>
      </c>
    </row>
    <row r="30" ht="26.75" spans="1:4">
      <c r="A30" s="83">
        <v>29</v>
      </c>
      <c r="B30" s="22" t="s">
        <v>66</v>
      </c>
      <c r="C30" s="22" t="s">
        <v>67</v>
      </c>
      <c r="D30" s="22" t="s">
        <v>68</v>
      </c>
    </row>
    <row r="31" ht="26.75" spans="1:4">
      <c r="A31" s="83">
        <v>30</v>
      </c>
      <c r="B31" s="22" t="s">
        <v>69</v>
      </c>
      <c r="C31" s="22" t="s">
        <v>70</v>
      </c>
      <c r="D31" s="22" t="s">
        <v>71</v>
      </c>
    </row>
    <row r="32" ht="15.75" spans="1:4">
      <c r="A32" s="83">
        <v>31</v>
      </c>
      <c r="B32" s="22" t="s">
        <v>72</v>
      </c>
      <c r="C32" s="22" t="s">
        <v>73</v>
      </c>
      <c r="D32" s="22" t="s">
        <v>74</v>
      </c>
    </row>
    <row r="33" ht="15.75" spans="1:4">
      <c r="A33" s="83">
        <v>32</v>
      </c>
      <c r="B33" s="22" t="s">
        <v>75</v>
      </c>
      <c r="C33" s="22" t="s">
        <v>76</v>
      </c>
      <c r="D33" s="22" t="s">
        <v>77</v>
      </c>
    </row>
    <row r="34" ht="15.75" spans="1:4">
      <c r="A34" s="83">
        <v>33</v>
      </c>
      <c r="B34" s="22" t="s">
        <v>78</v>
      </c>
      <c r="C34" s="22" t="s">
        <v>5</v>
      </c>
      <c r="D34" s="22" t="s">
        <v>79</v>
      </c>
    </row>
    <row r="35" ht="26.75" spans="1:4">
      <c r="A35" s="83">
        <v>34</v>
      </c>
      <c r="B35" s="22" t="s">
        <v>80</v>
      </c>
      <c r="C35" s="22" t="s">
        <v>5</v>
      </c>
      <c r="D35" s="22" t="s">
        <v>81</v>
      </c>
    </row>
    <row r="36" ht="15.75" spans="1:4">
      <c r="A36" s="83">
        <v>35</v>
      </c>
      <c r="B36" s="22" t="s">
        <v>82</v>
      </c>
      <c r="C36" s="22" t="s">
        <v>5</v>
      </c>
      <c r="D36" s="22" t="s">
        <v>83</v>
      </c>
    </row>
    <row r="37" ht="15.75" spans="1:4">
      <c r="A37" s="83">
        <v>36</v>
      </c>
      <c r="B37" s="22" t="s">
        <v>84</v>
      </c>
      <c r="C37" s="22" t="s">
        <v>5</v>
      </c>
      <c r="D37" s="22" t="s">
        <v>85</v>
      </c>
    </row>
    <row r="38" ht="15.75" spans="1:4">
      <c r="A38" s="83">
        <v>37</v>
      </c>
      <c r="B38" s="22" t="s">
        <v>86</v>
      </c>
      <c r="C38" s="22" t="s">
        <v>73</v>
      </c>
      <c r="D38" s="22" t="s">
        <v>87</v>
      </c>
    </row>
    <row r="39" ht="26.75" spans="1:4">
      <c r="A39" s="83">
        <v>38</v>
      </c>
      <c r="B39" s="22" t="s">
        <v>88</v>
      </c>
      <c r="C39" s="22" t="s">
        <v>89</v>
      </c>
      <c r="D39" s="22" t="s">
        <v>90</v>
      </c>
    </row>
    <row r="40" ht="26.75" spans="1:4">
      <c r="A40" s="83">
        <v>39</v>
      </c>
      <c r="B40" s="22" t="s">
        <v>91</v>
      </c>
      <c r="C40" s="22" t="s">
        <v>92</v>
      </c>
      <c r="D40" s="22" t="s">
        <v>93</v>
      </c>
    </row>
    <row r="41" ht="26.75" spans="1:4">
      <c r="A41" s="83">
        <v>40</v>
      </c>
      <c r="B41" s="22" t="s">
        <v>94</v>
      </c>
      <c r="C41" s="22" t="s">
        <v>62</v>
      </c>
      <c r="D41" s="22" t="s">
        <v>95</v>
      </c>
    </row>
    <row r="42" ht="26.75" spans="1:4">
      <c r="A42" s="83">
        <v>41</v>
      </c>
      <c r="B42" s="22" t="s">
        <v>96</v>
      </c>
      <c r="C42" s="22" t="s">
        <v>17</v>
      </c>
      <c r="D42" s="22" t="s">
        <v>97</v>
      </c>
    </row>
    <row r="43" ht="26.75" spans="1:4">
      <c r="A43" s="83">
        <v>42</v>
      </c>
      <c r="B43" s="22" t="s">
        <v>98</v>
      </c>
      <c r="C43" s="22" t="s">
        <v>5</v>
      </c>
      <c r="D43" s="22" t="s">
        <v>99</v>
      </c>
    </row>
    <row r="44" ht="15.75" spans="1:4">
      <c r="A44" s="83">
        <v>43</v>
      </c>
      <c r="B44" s="22" t="s">
        <v>100</v>
      </c>
      <c r="C44" s="22" t="s">
        <v>17</v>
      </c>
      <c r="D44" s="22" t="s">
        <v>101</v>
      </c>
    </row>
    <row r="45" ht="15.75" spans="1:4">
      <c r="A45" s="83">
        <v>44</v>
      </c>
      <c r="B45" s="22" t="s">
        <v>102</v>
      </c>
      <c r="C45" s="22" t="s">
        <v>17</v>
      </c>
      <c r="D45" s="22" t="s">
        <v>103</v>
      </c>
    </row>
    <row r="46" ht="26.75" spans="1:4">
      <c r="A46" s="83">
        <v>45</v>
      </c>
      <c r="B46" s="22" t="s">
        <v>104</v>
      </c>
      <c r="C46" s="22" t="s">
        <v>5</v>
      </c>
      <c r="D46" s="22" t="s">
        <v>105</v>
      </c>
    </row>
    <row r="47" ht="15.75" spans="1:4">
      <c r="A47" s="83">
        <v>46</v>
      </c>
      <c r="B47" s="22" t="s">
        <v>106</v>
      </c>
      <c r="C47" s="22" t="s">
        <v>107</v>
      </c>
      <c r="D47" s="22" t="s">
        <v>108</v>
      </c>
    </row>
    <row r="48" ht="26.75" spans="1:4">
      <c r="A48" s="83">
        <v>47</v>
      </c>
      <c r="B48" s="22" t="s">
        <v>109</v>
      </c>
      <c r="C48" s="22" t="s">
        <v>5</v>
      </c>
      <c r="D48" s="22" t="s">
        <v>110</v>
      </c>
    </row>
    <row r="49" ht="26.75" spans="1:4">
      <c r="A49" s="83">
        <v>48</v>
      </c>
      <c r="B49" s="22" t="s">
        <v>111</v>
      </c>
      <c r="C49" s="22" t="s">
        <v>5</v>
      </c>
      <c r="D49" s="22" t="s">
        <v>112</v>
      </c>
    </row>
    <row r="50" ht="15.75" spans="1:4">
      <c r="A50" s="83">
        <v>49</v>
      </c>
      <c r="B50" s="22" t="s">
        <v>113</v>
      </c>
      <c r="C50" s="22" t="s">
        <v>5</v>
      </c>
      <c r="D50" s="22" t="s">
        <v>114</v>
      </c>
    </row>
    <row r="51" ht="15.75" spans="1:4">
      <c r="A51" s="83">
        <v>50</v>
      </c>
      <c r="B51" s="22" t="s">
        <v>115</v>
      </c>
      <c r="C51" s="22" t="s">
        <v>17</v>
      </c>
      <c r="D51" s="22" t="s">
        <v>116</v>
      </c>
    </row>
    <row r="52" ht="15.75" spans="1:4">
      <c r="A52" s="83">
        <v>51</v>
      </c>
      <c r="B52" s="22" t="s">
        <v>117</v>
      </c>
      <c r="C52" s="22" t="s">
        <v>5</v>
      </c>
      <c r="D52" s="22" t="s">
        <v>118</v>
      </c>
    </row>
    <row r="53" ht="15.75" spans="1:4">
      <c r="A53" s="83">
        <v>52</v>
      </c>
      <c r="B53" s="22" t="s">
        <v>119</v>
      </c>
      <c r="C53" s="22" t="s">
        <v>5</v>
      </c>
      <c r="D53" s="22" t="s">
        <v>120</v>
      </c>
    </row>
    <row r="54" ht="15.75" spans="1:4">
      <c r="A54" s="83">
        <v>53</v>
      </c>
      <c r="B54" s="22" t="s">
        <v>121</v>
      </c>
      <c r="C54" s="22" t="s">
        <v>17</v>
      </c>
      <c r="D54" s="22" t="s">
        <v>122</v>
      </c>
    </row>
    <row r="55" ht="15.75" spans="1:4">
      <c r="A55" s="83">
        <v>54</v>
      </c>
      <c r="B55" s="22" t="s">
        <v>123</v>
      </c>
      <c r="C55" s="22" t="s">
        <v>5</v>
      </c>
      <c r="D55" s="22" t="s">
        <v>124</v>
      </c>
    </row>
    <row r="56" ht="26.75" spans="1:4">
      <c r="A56" s="83">
        <v>55</v>
      </c>
      <c r="B56" s="22" t="s">
        <v>125</v>
      </c>
      <c r="C56" s="22" t="s">
        <v>5</v>
      </c>
      <c r="D56" s="22" t="s">
        <v>126</v>
      </c>
    </row>
    <row r="57" ht="15.75" spans="1:4">
      <c r="A57" s="83">
        <v>56</v>
      </c>
      <c r="B57" s="22" t="s">
        <v>127</v>
      </c>
      <c r="C57" s="22" t="s">
        <v>5</v>
      </c>
      <c r="D57" s="22" t="s">
        <v>128</v>
      </c>
    </row>
    <row r="58" ht="15.75" spans="1:4">
      <c r="A58" s="83">
        <v>57</v>
      </c>
      <c r="B58" s="22" t="s">
        <v>129</v>
      </c>
      <c r="C58" s="22" t="s">
        <v>5</v>
      </c>
      <c r="D58" s="22" t="s">
        <v>130</v>
      </c>
    </row>
    <row r="59" ht="26.75" spans="1:4">
      <c r="A59" s="83">
        <v>58</v>
      </c>
      <c r="B59" s="22" t="s">
        <v>131</v>
      </c>
      <c r="C59" s="22" t="s">
        <v>5</v>
      </c>
      <c r="D59" s="22" t="s">
        <v>132</v>
      </c>
    </row>
    <row r="60" ht="15.75" spans="1:4">
      <c r="A60" s="83">
        <v>59</v>
      </c>
      <c r="B60" s="22" t="s">
        <v>133</v>
      </c>
      <c r="C60" s="22" t="s">
        <v>5</v>
      </c>
      <c r="D60" s="22" t="s">
        <v>134</v>
      </c>
    </row>
    <row r="61" ht="26.75" spans="1:4">
      <c r="A61" s="83">
        <v>60</v>
      </c>
      <c r="B61" s="22" t="s">
        <v>135</v>
      </c>
      <c r="C61" s="22" t="s">
        <v>17</v>
      </c>
      <c r="D61" s="22" t="s">
        <v>136</v>
      </c>
    </row>
    <row r="62" ht="15.75" spans="1:4">
      <c r="A62" s="83">
        <v>61</v>
      </c>
      <c r="B62" s="22" t="s">
        <v>137</v>
      </c>
      <c r="C62" s="22" t="s">
        <v>138</v>
      </c>
      <c r="D62" s="22" t="s">
        <v>139</v>
      </c>
    </row>
    <row r="63" ht="15.75" spans="1:4">
      <c r="A63" s="83">
        <v>62</v>
      </c>
      <c r="B63" s="22" t="s">
        <v>140</v>
      </c>
      <c r="C63" s="22" t="s">
        <v>17</v>
      </c>
      <c r="D63" s="22" t="s">
        <v>141</v>
      </c>
    </row>
    <row r="64" ht="15.75" spans="1:4">
      <c r="A64" s="83">
        <v>63</v>
      </c>
      <c r="B64" s="22" t="s">
        <v>142</v>
      </c>
      <c r="C64" s="22" t="s">
        <v>5</v>
      </c>
      <c r="D64" s="22" t="s">
        <v>108</v>
      </c>
    </row>
    <row r="65" ht="15.75" spans="1:4">
      <c r="A65" s="83">
        <v>64</v>
      </c>
      <c r="B65" s="22" t="s">
        <v>143</v>
      </c>
      <c r="C65" s="22" t="s">
        <v>5</v>
      </c>
      <c r="D65" s="22" t="s">
        <v>144</v>
      </c>
    </row>
    <row r="66" ht="15.75" spans="1:4">
      <c r="A66" s="83">
        <v>65</v>
      </c>
      <c r="B66" s="22" t="s">
        <v>145</v>
      </c>
      <c r="C66" s="22" t="s">
        <v>146</v>
      </c>
      <c r="D66" s="22" t="s">
        <v>147</v>
      </c>
    </row>
    <row r="67" ht="26.75" spans="1:4">
      <c r="A67" s="83">
        <v>66</v>
      </c>
      <c r="B67" s="22" t="s">
        <v>148</v>
      </c>
      <c r="C67" s="22" t="s">
        <v>5</v>
      </c>
      <c r="D67" s="22" t="s">
        <v>149</v>
      </c>
    </row>
    <row r="68" ht="26.75" spans="1:4">
      <c r="A68" s="83">
        <v>67</v>
      </c>
      <c r="B68" s="22" t="s">
        <v>150</v>
      </c>
      <c r="C68" s="22" t="s">
        <v>17</v>
      </c>
      <c r="D68" s="22" t="s">
        <v>151</v>
      </c>
    </row>
    <row r="69" ht="39.75" spans="1:4">
      <c r="A69" s="83">
        <v>68</v>
      </c>
      <c r="B69" s="22" t="s">
        <v>152</v>
      </c>
      <c r="C69" s="22" t="s">
        <v>5</v>
      </c>
      <c r="D69" s="22" t="s">
        <v>153</v>
      </c>
    </row>
    <row r="70" ht="26.75" spans="1:4">
      <c r="A70" s="83">
        <v>69</v>
      </c>
      <c r="B70" s="22" t="s">
        <v>154</v>
      </c>
      <c r="C70" s="22" t="s">
        <v>92</v>
      </c>
      <c r="D70" s="22" t="s">
        <v>155</v>
      </c>
    </row>
    <row r="71" ht="26.75" spans="1:4">
      <c r="A71" s="83">
        <v>70</v>
      </c>
      <c r="B71" s="22" t="s">
        <v>156</v>
      </c>
      <c r="C71" s="22" t="s">
        <v>5</v>
      </c>
      <c r="D71" s="22" t="s">
        <v>157</v>
      </c>
    </row>
    <row r="72" ht="26.75" spans="1:4">
      <c r="A72" s="83">
        <v>71</v>
      </c>
      <c r="B72" s="22" t="s">
        <v>158</v>
      </c>
      <c r="C72" s="22" t="s">
        <v>5</v>
      </c>
      <c r="D72" s="22" t="s">
        <v>159</v>
      </c>
    </row>
    <row r="73" ht="15.75" spans="1:4">
      <c r="A73" s="83">
        <v>72</v>
      </c>
      <c r="B73" s="22" t="s">
        <v>160</v>
      </c>
      <c r="C73" s="22" t="s">
        <v>17</v>
      </c>
      <c r="D73" s="22" t="s">
        <v>161</v>
      </c>
    </row>
    <row r="74" ht="26.75" spans="1:4">
      <c r="A74" s="83">
        <v>73</v>
      </c>
      <c r="B74" s="22" t="s">
        <v>162</v>
      </c>
      <c r="C74" s="22" t="s">
        <v>5</v>
      </c>
      <c r="D74" s="22" t="s">
        <v>163</v>
      </c>
    </row>
    <row r="75" ht="15.75" spans="1:4">
      <c r="A75" s="83">
        <v>74</v>
      </c>
      <c r="B75" s="22" t="s">
        <v>164</v>
      </c>
      <c r="C75" s="22" t="s">
        <v>5</v>
      </c>
      <c r="D75" s="22" t="s">
        <v>165</v>
      </c>
    </row>
    <row r="76" ht="15.75" spans="1:4">
      <c r="A76" s="83">
        <v>75</v>
      </c>
      <c r="B76" s="22" t="s">
        <v>166</v>
      </c>
      <c r="C76" s="22" t="s">
        <v>17</v>
      </c>
      <c r="D76" s="22" t="s">
        <v>167</v>
      </c>
    </row>
    <row r="77" ht="15.75" spans="1:4">
      <c r="A77" s="83">
        <v>76</v>
      </c>
      <c r="B77" s="22" t="s">
        <v>168</v>
      </c>
      <c r="C77" s="22" t="s">
        <v>5</v>
      </c>
      <c r="D77" s="22" t="s">
        <v>169</v>
      </c>
    </row>
    <row r="78" ht="15.75" spans="1:4">
      <c r="A78" s="83">
        <v>77</v>
      </c>
      <c r="B78" s="22" t="s">
        <v>170</v>
      </c>
      <c r="C78" s="22" t="s">
        <v>171</v>
      </c>
      <c r="D78" s="22" t="s">
        <v>172</v>
      </c>
    </row>
    <row r="79" ht="15.75" spans="1:4">
      <c r="A79" s="83">
        <v>78</v>
      </c>
      <c r="B79" s="22" t="s">
        <v>173</v>
      </c>
      <c r="C79" s="22" t="s">
        <v>5</v>
      </c>
      <c r="D79" s="22" t="s">
        <v>174</v>
      </c>
    </row>
    <row r="80" ht="15.75" spans="1:4">
      <c r="A80" s="83">
        <v>79</v>
      </c>
      <c r="B80" s="22" t="s">
        <v>175</v>
      </c>
      <c r="C80" s="22" t="s">
        <v>176</v>
      </c>
      <c r="D80" s="22" t="s">
        <v>177</v>
      </c>
    </row>
    <row r="81" ht="26.75" spans="1:4">
      <c r="A81" s="83">
        <v>80</v>
      </c>
      <c r="B81" s="22" t="s">
        <v>178</v>
      </c>
      <c r="C81" s="22" t="s">
        <v>5</v>
      </c>
      <c r="D81" s="22" t="s">
        <v>179</v>
      </c>
    </row>
    <row r="82" ht="26.75" spans="1:4">
      <c r="A82" s="83">
        <v>81</v>
      </c>
      <c r="B82" s="22" t="s">
        <v>180</v>
      </c>
      <c r="C82" s="22" t="s">
        <v>5</v>
      </c>
      <c r="D82" s="22" t="s">
        <v>181</v>
      </c>
    </row>
    <row r="83" ht="15.75" spans="1:4">
      <c r="A83" s="83">
        <v>82</v>
      </c>
      <c r="B83" s="22" t="s">
        <v>182</v>
      </c>
      <c r="C83" s="22" t="s">
        <v>5</v>
      </c>
      <c r="D83" s="22" t="s">
        <v>183</v>
      </c>
    </row>
    <row r="84" ht="15.75" spans="1:4">
      <c r="A84" s="83">
        <v>83</v>
      </c>
      <c r="B84" s="22" t="s">
        <v>184</v>
      </c>
      <c r="C84" s="22" t="s">
        <v>5</v>
      </c>
      <c r="D84" s="22" t="s">
        <v>172</v>
      </c>
    </row>
    <row r="85" ht="15.75" spans="1:4">
      <c r="A85" s="83">
        <v>84</v>
      </c>
      <c r="B85" s="22" t="s">
        <v>185</v>
      </c>
      <c r="C85" s="22" t="s">
        <v>5</v>
      </c>
      <c r="D85" s="22" t="s">
        <v>27</v>
      </c>
    </row>
    <row r="86" ht="15.75" spans="1:4">
      <c r="A86" s="83">
        <v>85</v>
      </c>
      <c r="B86" s="22" t="s">
        <v>186</v>
      </c>
      <c r="C86" s="22" t="s">
        <v>5</v>
      </c>
      <c r="D86" s="22" t="s">
        <v>187</v>
      </c>
    </row>
    <row r="87" ht="26.75" spans="1:4">
      <c r="A87" s="83">
        <v>86</v>
      </c>
      <c r="B87" s="22" t="s">
        <v>188</v>
      </c>
      <c r="C87" s="22" t="s">
        <v>5</v>
      </c>
      <c r="D87" s="22" t="s">
        <v>189</v>
      </c>
    </row>
    <row r="88" ht="15.75" spans="1:4">
      <c r="A88" s="83">
        <v>87</v>
      </c>
      <c r="B88" s="22" t="s">
        <v>190</v>
      </c>
      <c r="C88" s="22" t="s">
        <v>5</v>
      </c>
      <c r="D88" s="22" t="s">
        <v>191</v>
      </c>
    </row>
    <row r="89" ht="26.75" spans="1:4">
      <c r="A89" s="83">
        <v>88</v>
      </c>
      <c r="B89" s="22" t="s">
        <v>192</v>
      </c>
      <c r="C89" s="22" t="s">
        <v>62</v>
      </c>
      <c r="D89" s="22" t="s">
        <v>193</v>
      </c>
    </row>
    <row r="90" ht="15.75" spans="1:4">
      <c r="A90" s="83">
        <v>89</v>
      </c>
      <c r="B90" s="22" t="s">
        <v>194</v>
      </c>
      <c r="C90" s="22" t="s">
        <v>5</v>
      </c>
      <c r="D90" s="22" t="s">
        <v>195</v>
      </c>
    </row>
    <row r="91" ht="15.75" spans="1:4">
      <c r="A91" s="83">
        <v>90</v>
      </c>
      <c r="B91" s="22" t="s">
        <v>196</v>
      </c>
      <c r="C91" s="22" t="s">
        <v>5</v>
      </c>
      <c r="D91" s="22" t="s">
        <v>197</v>
      </c>
    </row>
    <row r="92" ht="15.75" spans="1:4">
      <c r="A92" s="83">
        <v>91</v>
      </c>
      <c r="B92" s="22" t="s">
        <v>198</v>
      </c>
      <c r="C92" s="22" t="s">
        <v>17</v>
      </c>
      <c r="D92" s="22" t="s">
        <v>199</v>
      </c>
    </row>
    <row r="93" ht="26.75" spans="1:4">
      <c r="A93" s="83">
        <v>92</v>
      </c>
      <c r="B93" s="22" t="s">
        <v>200</v>
      </c>
      <c r="C93" s="22" t="s">
        <v>17</v>
      </c>
      <c r="D93" s="22" t="s">
        <v>201</v>
      </c>
    </row>
    <row r="94" ht="26.75" spans="1:4">
      <c r="A94" s="83">
        <v>93</v>
      </c>
      <c r="B94" s="22" t="s">
        <v>202</v>
      </c>
      <c r="C94" s="22" t="s">
        <v>17</v>
      </c>
      <c r="D94" s="22" t="s">
        <v>203</v>
      </c>
    </row>
    <row r="95" ht="26.75" spans="1:4">
      <c r="A95" s="83">
        <v>94</v>
      </c>
      <c r="B95" s="22" t="s">
        <v>204</v>
      </c>
      <c r="C95" s="22" t="s">
        <v>92</v>
      </c>
      <c r="D95" s="22" t="s">
        <v>205</v>
      </c>
    </row>
    <row r="96" ht="26.75" spans="1:4">
      <c r="A96" s="83">
        <v>95</v>
      </c>
      <c r="B96" s="22" t="s">
        <v>206</v>
      </c>
      <c r="C96" s="22" t="s">
        <v>17</v>
      </c>
      <c r="D96" s="22" t="s">
        <v>207</v>
      </c>
    </row>
    <row r="97" ht="15.75" spans="1:4">
      <c r="A97" s="83">
        <v>96</v>
      </c>
      <c r="B97" s="22" t="s">
        <v>208</v>
      </c>
      <c r="C97" s="22" t="s">
        <v>70</v>
      </c>
      <c r="D97" s="22" t="s">
        <v>27</v>
      </c>
    </row>
    <row r="98" ht="15.75" spans="1:4">
      <c r="A98" s="83">
        <v>97</v>
      </c>
      <c r="B98" s="22" t="s">
        <v>209</v>
      </c>
      <c r="C98" s="22" t="s">
        <v>5</v>
      </c>
      <c r="D98" s="22" t="s">
        <v>210</v>
      </c>
    </row>
    <row r="99" ht="26.75" spans="1:4">
      <c r="A99" s="83">
        <v>98</v>
      </c>
      <c r="B99" s="22" t="s">
        <v>211</v>
      </c>
      <c r="C99" s="22" t="s">
        <v>5</v>
      </c>
      <c r="D99" s="22" t="s">
        <v>212</v>
      </c>
    </row>
    <row r="100" ht="15.75" spans="1:4">
      <c r="A100" s="83">
        <v>99</v>
      </c>
      <c r="B100" s="22" t="s">
        <v>213</v>
      </c>
      <c r="C100" s="22" t="s">
        <v>5</v>
      </c>
      <c r="D100" s="22" t="s">
        <v>214</v>
      </c>
    </row>
    <row r="101" ht="15.75" spans="1:4">
      <c r="A101" s="83">
        <v>100</v>
      </c>
      <c r="B101" s="22" t="s">
        <v>215</v>
      </c>
      <c r="C101" s="22" t="s">
        <v>5</v>
      </c>
      <c r="D101" s="22" t="s">
        <v>216</v>
      </c>
    </row>
    <row r="102" ht="27.75" spans="1:4">
      <c r="A102" s="84">
        <v>101</v>
      </c>
      <c r="B102" s="25" t="s">
        <v>217</v>
      </c>
      <c r="C102" s="25" t="s">
        <v>22</v>
      </c>
      <c r="D102" s="42" t="s">
        <v>218</v>
      </c>
    </row>
    <row r="103" ht="15.75" spans="1:4">
      <c r="A103" s="84">
        <v>102</v>
      </c>
      <c r="B103" s="25" t="s">
        <v>219</v>
      </c>
      <c r="C103" s="25" t="s">
        <v>220</v>
      </c>
      <c r="D103" s="25" t="s">
        <v>221</v>
      </c>
    </row>
    <row r="104" ht="15.75" spans="1:4">
      <c r="A104" s="84">
        <v>103</v>
      </c>
      <c r="B104" s="25" t="s">
        <v>222</v>
      </c>
      <c r="C104" s="25" t="s">
        <v>223</v>
      </c>
      <c r="D104" s="25" t="s">
        <v>224</v>
      </c>
    </row>
    <row r="105" ht="15.75" spans="1:4">
      <c r="A105" s="84">
        <v>104</v>
      </c>
      <c r="B105" s="25" t="s">
        <v>225</v>
      </c>
      <c r="C105" s="25" t="s">
        <v>5</v>
      </c>
      <c r="D105" s="25" t="s">
        <v>226</v>
      </c>
    </row>
    <row r="106" ht="15.75" spans="1:4">
      <c r="A106" s="84">
        <v>105</v>
      </c>
      <c r="B106" s="49" t="s">
        <v>227</v>
      </c>
      <c r="C106" s="25" t="s">
        <v>17</v>
      </c>
      <c r="D106" s="25" t="s">
        <v>228</v>
      </c>
    </row>
    <row r="107" ht="15.75" spans="1:4">
      <c r="A107" s="84">
        <v>106</v>
      </c>
      <c r="B107" s="25" t="s">
        <v>229</v>
      </c>
      <c r="C107" s="25" t="s">
        <v>146</v>
      </c>
      <c r="D107" s="25" t="s">
        <v>230</v>
      </c>
    </row>
    <row r="108" ht="27.75" spans="1:4">
      <c r="A108" s="84">
        <v>107</v>
      </c>
      <c r="B108" s="25" t="s">
        <v>231</v>
      </c>
      <c r="C108" s="25" t="s">
        <v>5</v>
      </c>
      <c r="D108" s="25" t="s">
        <v>232</v>
      </c>
    </row>
    <row r="109" ht="27.75" spans="1:4">
      <c r="A109" s="84">
        <v>108</v>
      </c>
      <c r="B109" s="25" t="s">
        <v>233</v>
      </c>
      <c r="C109" s="25" t="s">
        <v>146</v>
      </c>
      <c r="D109" s="25" t="s">
        <v>234</v>
      </c>
    </row>
    <row r="110" ht="15.75" spans="1:4">
      <c r="A110" s="84">
        <v>109</v>
      </c>
      <c r="B110" s="25" t="s">
        <v>235</v>
      </c>
      <c r="C110" s="25" t="s">
        <v>22</v>
      </c>
      <c r="D110" s="25" t="s">
        <v>236</v>
      </c>
    </row>
    <row r="111" ht="27.75" spans="1:4">
      <c r="A111" s="84">
        <v>110</v>
      </c>
      <c r="B111" s="25" t="s">
        <v>237</v>
      </c>
      <c r="C111" s="25" t="s">
        <v>17</v>
      </c>
      <c r="D111" s="25" t="s">
        <v>238</v>
      </c>
    </row>
    <row r="112" ht="27.75" spans="1:4">
      <c r="A112" s="84">
        <v>111</v>
      </c>
      <c r="B112" s="25" t="s">
        <v>239</v>
      </c>
      <c r="C112" s="25" t="s">
        <v>5</v>
      </c>
      <c r="D112" s="25" t="s">
        <v>240</v>
      </c>
    </row>
    <row r="113" ht="27.75" spans="1:4">
      <c r="A113" s="84">
        <v>112</v>
      </c>
      <c r="B113" s="25" t="s">
        <v>241</v>
      </c>
      <c r="C113" s="25" t="s">
        <v>17</v>
      </c>
      <c r="D113" s="25" t="s">
        <v>242</v>
      </c>
    </row>
    <row r="114" ht="27.75" spans="1:4">
      <c r="A114" s="84">
        <v>113</v>
      </c>
      <c r="B114" s="25" t="s">
        <v>243</v>
      </c>
      <c r="C114" s="25" t="s">
        <v>22</v>
      </c>
      <c r="D114" s="25" t="s">
        <v>244</v>
      </c>
    </row>
    <row r="115" ht="27.75" spans="1:4">
      <c r="A115" s="84">
        <v>114</v>
      </c>
      <c r="B115" s="25" t="s">
        <v>245</v>
      </c>
      <c r="C115" s="25" t="s">
        <v>146</v>
      </c>
      <c r="D115" s="25" t="s">
        <v>246</v>
      </c>
    </row>
    <row r="116" ht="15.75" spans="1:4">
      <c r="A116" s="84">
        <v>115</v>
      </c>
      <c r="B116" s="25" t="s">
        <v>247</v>
      </c>
      <c r="C116" s="25" t="s">
        <v>248</v>
      </c>
      <c r="D116" s="25" t="s">
        <v>249</v>
      </c>
    </row>
    <row r="117" ht="27.75" spans="1:4">
      <c r="A117" s="84">
        <v>116</v>
      </c>
      <c r="B117" s="25" t="s">
        <v>250</v>
      </c>
      <c r="C117" s="25" t="s">
        <v>5</v>
      </c>
      <c r="D117" s="25" t="s">
        <v>251</v>
      </c>
    </row>
    <row r="118" ht="15.75" spans="1:4">
      <c r="A118" s="84">
        <v>117</v>
      </c>
      <c r="B118" s="25" t="s">
        <v>252</v>
      </c>
      <c r="C118" s="25" t="s">
        <v>5</v>
      </c>
      <c r="D118" s="25" t="s">
        <v>253</v>
      </c>
    </row>
    <row r="119" ht="15.75" spans="1:4">
      <c r="A119" s="84">
        <v>118</v>
      </c>
      <c r="B119" s="25" t="s">
        <v>254</v>
      </c>
      <c r="C119" s="25" t="s">
        <v>5</v>
      </c>
      <c r="D119" s="25" t="s">
        <v>255</v>
      </c>
    </row>
    <row r="120" ht="15.75" spans="1:4">
      <c r="A120" s="84">
        <v>119</v>
      </c>
      <c r="B120" s="85" t="s">
        <v>256</v>
      </c>
      <c r="C120" s="86" t="s">
        <v>5</v>
      </c>
      <c r="D120" s="25" t="s">
        <v>257</v>
      </c>
    </row>
    <row r="121" ht="27.75" spans="1:4">
      <c r="A121" s="84">
        <v>120</v>
      </c>
      <c r="B121" s="25" t="s">
        <v>258</v>
      </c>
      <c r="C121" s="25" t="s">
        <v>259</v>
      </c>
      <c r="D121" s="25" t="s">
        <v>260</v>
      </c>
    </row>
    <row r="122" ht="15.75" spans="1:4">
      <c r="A122" s="84">
        <v>121</v>
      </c>
      <c r="B122" s="25" t="s">
        <v>261</v>
      </c>
      <c r="C122" s="25" t="s">
        <v>5</v>
      </c>
      <c r="D122" s="25" t="s">
        <v>262</v>
      </c>
    </row>
    <row r="123" ht="15.75" spans="1:4">
      <c r="A123" s="84">
        <v>122</v>
      </c>
      <c r="B123" s="25" t="s">
        <v>263</v>
      </c>
      <c r="C123" s="25" t="s">
        <v>5</v>
      </c>
      <c r="D123" s="25" t="s">
        <v>262</v>
      </c>
    </row>
    <row r="124" ht="27.75" spans="1:4">
      <c r="A124" s="84">
        <v>123</v>
      </c>
      <c r="B124" s="85" t="s">
        <v>264</v>
      </c>
      <c r="C124" s="86" t="s">
        <v>73</v>
      </c>
      <c r="D124" s="25" t="s">
        <v>265</v>
      </c>
    </row>
    <row r="125" ht="27.75" spans="1:4">
      <c r="A125" s="84">
        <v>124</v>
      </c>
      <c r="B125" s="85" t="s">
        <v>266</v>
      </c>
      <c r="C125" s="86" t="s">
        <v>5</v>
      </c>
      <c r="D125" s="25" t="s">
        <v>267</v>
      </c>
    </row>
    <row r="126" ht="15.75" spans="1:4">
      <c r="A126" s="84">
        <v>125</v>
      </c>
      <c r="B126" s="85" t="s">
        <v>268</v>
      </c>
      <c r="C126" s="86" t="s">
        <v>5</v>
      </c>
      <c r="D126" s="25" t="s">
        <v>269</v>
      </c>
    </row>
    <row r="127" ht="15.75" spans="1:4">
      <c r="A127" s="84">
        <v>126</v>
      </c>
      <c r="B127" s="85" t="s">
        <v>270</v>
      </c>
      <c r="C127" s="86" t="s">
        <v>5</v>
      </c>
      <c r="D127" s="25" t="s">
        <v>271</v>
      </c>
    </row>
    <row r="128" ht="15.75" spans="1:4">
      <c r="A128" s="84">
        <v>127</v>
      </c>
      <c r="B128" s="85" t="s">
        <v>272</v>
      </c>
      <c r="C128" s="25" t="s">
        <v>17</v>
      </c>
      <c r="D128" s="25" t="s">
        <v>273</v>
      </c>
    </row>
    <row r="129" ht="27.75" spans="1:4">
      <c r="A129" s="84">
        <v>128</v>
      </c>
      <c r="B129" s="85" t="s">
        <v>274</v>
      </c>
      <c r="C129" s="86" t="s">
        <v>17</v>
      </c>
      <c r="D129" s="25" t="s">
        <v>275</v>
      </c>
    </row>
    <row r="130" ht="27.75" spans="1:4">
      <c r="A130" s="84">
        <v>129</v>
      </c>
      <c r="B130" s="25" t="s">
        <v>276</v>
      </c>
      <c r="C130" s="25" t="s">
        <v>277</v>
      </c>
      <c r="D130" s="25" t="s">
        <v>278</v>
      </c>
    </row>
    <row r="131" ht="15.75" spans="1:4">
      <c r="A131" s="84">
        <v>130</v>
      </c>
      <c r="B131" s="25" t="s">
        <v>279</v>
      </c>
      <c r="C131" s="25" t="s">
        <v>280</v>
      </c>
      <c r="D131" s="25" t="s">
        <v>281</v>
      </c>
    </row>
    <row r="132" ht="15.75" spans="1:4">
      <c r="A132" s="84">
        <v>131</v>
      </c>
      <c r="B132" s="25" t="s">
        <v>282</v>
      </c>
      <c r="C132" s="25" t="s">
        <v>22</v>
      </c>
      <c r="D132" s="25" t="s">
        <v>283</v>
      </c>
    </row>
    <row r="133" ht="27.75" spans="1:4">
      <c r="A133" s="84">
        <v>132</v>
      </c>
      <c r="B133" s="25" t="s">
        <v>284</v>
      </c>
      <c r="C133" s="25" t="s">
        <v>22</v>
      </c>
      <c r="D133" s="25" t="s">
        <v>285</v>
      </c>
    </row>
    <row r="134" ht="15.75" spans="1:4">
      <c r="A134" s="84">
        <v>133</v>
      </c>
      <c r="B134" s="25" t="s">
        <v>286</v>
      </c>
      <c r="C134" s="25" t="s">
        <v>22</v>
      </c>
      <c r="D134" s="25" t="s">
        <v>287</v>
      </c>
    </row>
    <row r="135" ht="15.75" spans="1:4">
      <c r="A135" s="84">
        <v>134</v>
      </c>
      <c r="B135" s="25" t="s">
        <v>288</v>
      </c>
      <c r="C135" s="25" t="s">
        <v>146</v>
      </c>
      <c r="D135" s="25" t="s">
        <v>289</v>
      </c>
    </row>
    <row r="136" ht="27.75" spans="1:4">
      <c r="A136" s="84">
        <v>135</v>
      </c>
      <c r="B136" s="25" t="s">
        <v>290</v>
      </c>
      <c r="C136" s="25" t="s">
        <v>5</v>
      </c>
      <c r="D136" s="25" t="s">
        <v>291</v>
      </c>
    </row>
    <row r="137" ht="15.75" spans="1:4">
      <c r="A137" s="84">
        <v>136</v>
      </c>
      <c r="B137" s="25" t="s">
        <v>292</v>
      </c>
      <c r="C137" s="25" t="s">
        <v>17</v>
      </c>
      <c r="D137" s="42" t="s">
        <v>293</v>
      </c>
    </row>
    <row r="138" ht="15.75" spans="1:4">
      <c r="A138" s="84">
        <v>137</v>
      </c>
      <c r="B138" s="25" t="s">
        <v>294</v>
      </c>
      <c r="C138" s="25" t="s">
        <v>5</v>
      </c>
      <c r="D138" s="25" t="s">
        <v>295</v>
      </c>
    </row>
    <row r="139" ht="15.75" spans="1:4">
      <c r="A139" s="84">
        <v>138</v>
      </c>
      <c r="B139" s="25" t="s">
        <v>296</v>
      </c>
      <c r="C139" s="25" t="s">
        <v>17</v>
      </c>
      <c r="D139" s="25" t="s">
        <v>297</v>
      </c>
    </row>
    <row r="140" ht="15.75" spans="1:4">
      <c r="A140" s="84">
        <v>139</v>
      </c>
      <c r="B140" s="25" t="s">
        <v>298</v>
      </c>
      <c r="C140" s="25" t="s">
        <v>22</v>
      </c>
      <c r="D140" s="25" t="s">
        <v>299</v>
      </c>
    </row>
    <row r="141" ht="15.75" spans="1:4">
      <c r="A141" s="84">
        <v>140</v>
      </c>
      <c r="B141" s="25" t="s">
        <v>300</v>
      </c>
      <c r="C141" s="25" t="s">
        <v>5</v>
      </c>
      <c r="D141" s="25" t="s">
        <v>301</v>
      </c>
    </row>
    <row r="142" ht="27.75" spans="1:4">
      <c r="A142" s="84">
        <v>141</v>
      </c>
      <c r="B142" s="25" t="s">
        <v>302</v>
      </c>
      <c r="C142" s="25" t="s">
        <v>5</v>
      </c>
      <c r="D142" s="25" t="s">
        <v>303</v>
      </c>
    </row>
    <row r="143" ht="15.75" spans="1:4">
      <c r="A143" s="84">
        <v>142</v>
      </c>
      <c r="B143" s="25" t="s">
        <v>304</v>
      </c>
      <c r="C143" s="25" t="s">
        <v>22</v>
      </c>
      <c r="D143" s="25" t="s">
        <v>305</v>
      </c>
    </row>
    <row r="144" ht="27.75" spans="1:4">
      <c r="A144" s="84">
        <v>143</v>
      </c>
      <c r="B144" s="25" t="s">
        <v>306</v>
      </c>
      <c r="C144" s="25" t="s">
        <v>17</v>
      </c>
      <c r="D144" s="25" t="s">
        <v>307</v>
      </c>
    </row>
    <row r="145" ht="15.75" spans="1:4">
      <c r="A145" s="84">
        <v>144</v>
      </c>
      <c r="B145" s="25" t="s">
        <v>308</v>
      </c>
      <c r="C145" s="25" t="s">
        <v>309</v>
      </c>
      <c r="D145" s="25" t="s">
        <v>310</v>
      </c>
    </row>
    <row r="146" ht="15.75" spans="1:4">
      <c r="A146" s="84">
        <v>145</v>
      </c>
      <c r="B146" s="25" t="s">
        <v>311</v>
      </c>
      <c r="C146" s="25" t="s">
        <v>22</v>
      </c>
      <c r="D146" s="25" t="s">
        <v>312</v>
      </c>
    </row>
    <row r="147" ht="15.75" spans="1:4">
      <c r="A147" s="84">
        <v>146</v>
      </c>
      <c r="B147" s="25" t="s">
        <v>313</v>
      </c>
      <c r="C147" s="25" t="s">
        <v>5</v>
      </c>
      <c r="D147" s="25" t="s">
        <v>314</v>
      </c>
    </row>
    <row r="148" ht="15.75" spans="1:4">
      <c r="A148" s="84">
        <v>147</v>
      </c>
      <c r="B148" s="25" t="s">
        <v>315</v>
      </c>
      <c r="C148" s="25" t="s">
        <v>5</v>
      </c>
      <c r="D148" s="25" t="s">
        <v>316</v>
      </c>
    </row>
    <row r="149" ht="15.75" spans="1:4">
      <c r="A149" s="84">
        <v>148</v>
      </c>
      <c r="B149" s="25" t="s">
        <v>317</v>
      </c>
      <c r="C149" s="25" t="s">
        <v>5</v>
      </c>
      <c r="D149" s="25" t="s">
        <v>318</v>
      </c>
    </row>
    <row r="150" ht="15.75" spans="1:4">
      <c r="A150" s="84">
        <v>149</v>
      </c>
      <c r="B150" s="25" t="s">
        <v>319</v>
      </c>
      <c r="C150" s="25" t="s">
        <v>17</v>
      </c>
      <c r="D150" s="25" t="s">
        <v>27</v>
      </c>
    </row>
    <row r="151" ht="15.75" spans="1:4">
      <c r="A151" s="84">
        <v>150</v>
      </c>
      <c r="B151" s="25" t="s">
        <v>320</v>
      </c>
      <c r="C151" s="25" t="s">
        <v>5</v>
      </c>
      <c r="D151" s="25" t="s">
        <v>321</v>
      </c>
    </row>
    <row r="152" ht="15.75" spans="1:4">
      <c r="A152" s="84">
        <v>151</v>
      </c>
      <c r="B152" s="25" t="s">
        <v>322</v>
      </c>
      <c r="C152" s="25" t="s">
        <v>5</v>
      </c>
      <c r="D152" s="25" t="s">
        <v>323</v>
      </c>
    </row>
    <row r="153" ht="15.75" spans="1:4">
      <c r="A153" s="84">
        <v>152</v>
      </c>
      <c r="B153" s="25" t="s">
        <v>324</v>
      </c>
      <c r="C153" s="25" t="s">
        <v>146</v>
      </c>
      <c r="D153" s="25" t="s">
        <v>27</v>
      </c>
    </row>
    <row r="154" ht="15.75" spans="1:4">
      <c r="A154" s="84">
        <v>153</v>
      </c>
      <c r="B154" s="25" t="s">
        <v>325</v>
      </c>
      <c r="C154" s="25" t="s">
        <v>5</v>
      </c>
      <c r="D154" s="25" t="s">
        <v>326</v>
      </c>
    </row>
    <row r="155" ht="15.75" spans="1:4">
      <c r="A155" s="84">
        <v>154</v>
      </c>
      <c r="B155" s="25" t="s">
        <v>327</v>
      </c>
      <c r="C155" s="25" t="s">
        <v>328</v>
      </c>
      <c r="D155" s="25" t="s">
        <v>329</v>
      </c>
    </row>
    <row r="156" ht="15.75" spans="1:4">
      <c r="A156" s="84">
        <v>155</v>
      </c>
      <c r="B156" s="25" t="s">
        <v>330</v>
      </c>
      <c r="C156" s="25" t="s">
        <v>22</v>
      </c>
      <c r="D156" s="25" t="s">
        <v>331</v>
      </c>
    </row>
    <row r="157" ht="15.75" spans="1:4">
      <c r="A157" s="84">
        <v>156</v>
      </c>
      <c r="B157" s="25" t="s">
        <v>332</v>
      </c>
      <c r="C157" s="25" t="s">
        <v>5</v>
      </c>
      <c r="D157" s="25" t="s">
        <v>333</v>
      </c>
    </row>
    <row r="158" ht="15.75" spans="1:4">
      <c r="A158" s="84">
        <v>157</v>
      </c>
      <c r="B158" s="25" t="s">
        <v>334</v>
      </c>
      <c r="C158" s="25" t="s">
        <v>146</v>
      </c>
      <c r="D158" s="25" t="s">
        <v>27</v>
      </c>
    </row>
    <row r="159" ht="15.75" spans="1:4">
      <c r="A159" s="84">
        <v>158</v>
      </c>
      <c r="B159" s="25" t="s">
        <v>335</v>
      </c>
      <c r="C159" s="25" t="s">
        <v>92</v>
      </c>
      <c r="D159" s="25" t="s">
        <v>336</v>
      </c>
    </row>
    <row r="160" ht="15.75" spans="1:4">
      <c r="A160" s="84">
        <v>159</v>
      </c>
      <c r="B160" s="25" t="s">
        <v>337</v>
      </c>
      <c r="C160" s="25" t="s">
        <v>5</v>
      </c>
      <c r="D160" s="25" t="s">
        <v>338</v>
      </c>
    </row>
    <row r="161" ht="15.75" spans="1:4">
      <c r="A161" s="84">
        <v>160</v>
      </c>
      <c r="B161" s="25" t="s">
        <v>339</v>
      </c>
      <c r="C161" s="25" t="s">
        <v>22</v>
      </c>
      <c r="D161" s="25" t="s">
        <v>340</v>
      </c>
    </row>
    <row r="162" ht="15.75" spans="1:4">
      <c r="A162" s="84">
        <v>161</v>
      </c>
      <c r="B162" s="25" t="s">
        <v>341</v>
      </c>
      <c r="C162" s="25" t="s">
        <v>17</v>
      </c>
      <c r="D162" s="25" t="s">
        <v>116</v>
      </c>
    </row>
    <row r="163" ht="15.75" spans="1:4">
      <c r="A163" s="84">
        <v>162</v>
      </c>
      <c r="B163" s="25" t="s">
        <v>342</v>
      </c>
      <c r="C163" s="25" t="s">
        <v>5</v>
      </c>
      <c r="D163" s="25" t="s">
        <v>343</v>
      </c>
    </row>
    <row r="164" ht="27.75" spans="1:4">
      <c r="A164" s="84">
        <v>163</v>
      </c>
      <c r="B164" s="25" t="s">
        <v>344</v>
      </c>
      <c r="C164" s="25" t="s">
        <v>248</v>
      </c>
      <c r="D164" s="25" t="s">
        <v>345</v>
      </c>
    </row>
    <row r="165" ht="15.75" spans="1:4">
      <c r="A165" s="84">
        <v>164</v>
      </c>
      <c r="B165" s="25" t="s">
        <v>346</v>
      </c>
      <c r="C165" s="25" t="s">
        <v>22</v>
      </c>
      <c r="D165" s="25" t="s">
        <v>347</v>
      </c>
    </row>
    <row r="166" ht="15.75" spans="1:4">
      <c r="A166" s="84">
        <v>165</v>
      </c>
      <c r="B166" s="25" t="s">
        <v>348</v>
      </c>
      <c r="C166" s="25" t="s">
        <v>5</v>
      </c>
      <c r="D166" s="25" t="s">
        <v>349</v>
      </c>
    </row>
    <row r="167" ht="15.75" spans="1:4">
      <c r="A167" s="84">
        <v>166</v>
      </c>
      <c r="B167" s="25" t="s">
        <v>350</v>
      </c>
      <c r="C167" s="25" t="s">
        <v>5</v>
      </c>
      <c r="D167" s="25" t="s">
        <v>27</v>
      </c>
    </row>
    <row r="168" ht="15.75" spans="1:4">
      <c r="A168" s="84">
        <v>167</v>
      </c>
      <c r="B168" s="25" t="s">
        <v>351</v>
      </c>
      <c r="C168" s="25" t="s">
        <v>17</v>
      </c>
      <c r="D168" s="25" t="s">
        <v>352</v>
      </c>
    </row>
    <row r="169" ht="27.75" spans="1:4">
      <c r="A169" s="84">
        <v>168</v>
      </c>
      <c r="B169" s="85" t="s">
        <v>353</v>
      </c>
      <c r="C169" s="86" t="s">
        <v>5</v>
      </c>
      <c r="D169" s="25" t="s">
        <v>354</v>
      </c>
    </row>
    <row r="170" ht="27.75" spans="1:4">
      <c r="A170" s="84">
        <v>169</v>
      </c>
      <c r="B170" s="85" t="s">
        <v>355</v>
      </c>
      <c r="C170" s="86" t="s">
        <v>17</v>
      </c>
      <c r="D170" s="25" t="s">
        <v>356</v>
      </c>
    </row>
    <row r="171" ht="27.75" spans="1:4">
      <c r="A171" s="84">
        <v>170</v>
      </c>
      <c r="B171" s="85" t="s">
        <v>357</v>
      </c>
      <c r="C171" s="86" t="s">
        <v>17</v>
      </c>
      <c r="D171" s="25" t="s">
        <v>358</v>
      </c>
    </row>
    <row r="172" ht="27.75" spans="1:4">
      <c r="A172" s="84">
        <v>171</v>
      </c>
      <c r="B172" s="85" t="s">
        <v>359</v>
      </c>
      <c r="C172" s="86" t="s">
        <v>17</v>
      </c>
      <c r="D172" s="25" t="s">
        <v>360</v>
      </c>
    </row>
    <row r="173" ht="15.75" spans="1:4">
      <c r="A173" s="84">
        <v>172</v>
      </c>
      <c r="B173" s="85" t="s">
        <v>361</v>
      </c>
      <c r="C173" s="86" t="s">
        <v>5</v>
      </c>
      <c r="D173" s="25" t="s">
        <v>362</v>
      </c>
    </row>
    <row r="174" ht="27.75" spans="1:4">
      <c r="A174" s="84">
        <v>173</v>
      </c>
      <c r="B174" s="85" t="s">
        <v>363</v>
      </c>
      <c r="C174" s="86" t="s">
        <v>328</v>
      </c>
      <c r="D174" s="25" t="s">
        <v>364</v>
      </c>
    </row>
    <row r="175" ht="15.75" spans="1:4">
      <c r="A175" s="84">
        <v>174</v>
      </c>
      <c r="B175" s="25" t="s">
        <v>365</v>
      </c>
      <c r="C175" s="25" t="s">
        <v>17</v>
      </c>
      <c r="D175" s="25" t="s">
        <v>366</v>
      </c>
    </row>
    <row r="176" ht="15.75" spans="1:4">
      <c r="A176" s="84">
        <v>175</v>
      </c>
      <c r="B176" s="25" t="s">
        <v>367</v>
      </c>
      <c r="C176" s="25" t="s">
        <v>92</v>
      </c>
      <c r="D176" s="25" t="s">
        <v>368</v>
      </c>
    </row>
    <row r="177" ht="15.75" spans="1:4">
      <c r="A177" s="84">
        <v>176</v>
      </c>
      <c r="B177" s="25" t="s">
        <v>369</v>
      </c>
      <c r="C177" s="25" t="s">
        <v>17</v>
      </c>
      <c r="D177" s="25" t="s">
        <v>370</v>
      </c>
    </row>
    <row r="178" ht="15.75" spans="1:4">
      <c r="A178" s="84">
        <v>177</v>
      </c>
      <c r="B178" s="25" t="s">
        <v>371</v>
      </c>
      <c r="C178" s="25" t="s">
        <v>5</v>
      </c>
      <c r="D178" s="25" t="s">
        <v>372</v>
      </c>
    </row>
    <row r="179" ht="15.75" spans="1:4">
      <c r="A179" s="84">
        <v>178</v>
      </c>
      <c r="B179" s="25" t="s">
        <v>373</v>
      </c>
      <c r="C179" s="25" t="s">
        <v>5</v>
      </c>
      <c r="D179" s="25" t="s">
        <v>374</v>
      </c>
    </row>
    <row r="180" ht="15.75" spans="1:4">
      <c r="A180" s="84">
        <v>179</v>
      </c>
      <c r="B180" s="25" t="s">
        <v>375</v>
      </c>
      <c r="C180" s="25" t="s">
        <v>92</v>
      </c>
      <c r="D180" s="25" t="s">
        <v>376</v>
      </c>
    </row>
    <row r="181" ht="15.75" spans="1:4">
      <c r="A181" s="84">
        <v>180</v>
      </c>
      <c r="B181" s="25" t="s">
        <v>377</v>
      </c>
      <c r="C181" s="25" t="s">
        <v>92</v>
      </c>
      <c r="D181" s="25" t="s">
        <v>378</v>
      </c>
    </row>
    <row r="182" ht="15.75" spans="1:4">
      <c r="A182" s="84">
        <v>181</v>
      </c>
      <c r="B182" s="25" t="s">
        <v>379</v>
      </c>
      <c r="C182" s="25" t="s">
        <v>5</v>
      </c>
      <c r="D182" s="25" t="s">
        <v>380</v>
      </c>
    </row>
    <row r="183" ht="15.75" spans="1:4">
      <c r="A183" s="84">
        <v>182</v>
      </c>
      <c r="B183" s="25" t="s">
        <v>381</v>
      </c>
      <c r="C183" s="25" t="s">
        <v>382</v>
      </c>
      <c r="D183" s="25" t="s">
        <v>383</v>
      </c>
    </row>
    <row r="184" ht="15.75" spans="1:4">
      <c r="A184" s="84">
        <v>183</v>
      </c>
      <c r="B184" s="25" t="s">
        <v>384</v>
      </c>
      <c r="C184" s="25" t="s">
        <v>5</v>
      </c>
      <c r="D184" s="25" t="s">
        <v>385</v>
      </c>
    </row>
    <row r="185" ht="15.75" spans="1:4">
      <c r="A185" s="84">
        <v>184</v>
      </c>
      <c r="B185" s="25" t="s">
        <v>386</v>
      </c>
      <c r="C185" s="25" t="s">
        <v>5</v>
      </c>
      <c r="D185" s="25" t="s">
        <v>387</v>
      </c>
    </row>
    <row r="186" ht="27.75" spans="1:4">
      <c r="A186" s="84">
        <v>185</v>
      </c>
      <c r="B186" s="25" t="s">
        <v>388</v>
      </c>
      <c r="C186" s="25" t="s">
        <v>17</v>
      </c>
      <c r="D186" s="25" t="s">
        <v>389</v>
      </c>
    </row>
    <row r="187" ht="27.75" spans="1:4">
      <c r="A187" s="84">
        <v>186</v>
      </c>
      <c r="B187" s="25" t="s">
        <v>390</v>
      </c>
      <c r="C187" s="25" t="s">
        <v>22</v>
      </c>
      <c r="D187" s="25" t="s">
        <v>391</v>
      </c>
    </row>
    <row r="188" ht="15.75" spans="1:4">
      <c r="A188" s="84">
        <v>187</v>
      </c>
      <c r="B188" s="25" t="s">
        <v>392</v>
      </c>
      <c r="C188" s="25" t="s">
        <v>17</v>
      </c>
      <c r="D188" s="25" t="s">
        <v>27</v>
      </c>
    </row>
    <row r="189" ht="15.75" spans="1:4">
      <c r="A189" s="84">
        <v>188</v>
      </c>
      <c r="B189" s="25" t="s">
        <v>393</v>
      </c>
      <c r="C189" s="25" t="s">
        <v>17</v>
      </c>
      <c r="D189" s="25" t="s">
        <v>394</v>
      </c>
    </row>
    <row r="190" ht="15.75" spans="1:4">
      <c r="A190" s="84">
        <v>189</v>
      </c>
      <c r="B190" s="25" t="s">
        <v>395</v>
      </c>
      <c r="C190" s="25" t="s">
        <v>17</v>
      </c>
      <c r="D190" s="25" t="s">
        <v>396</v>
      </c>
    </row>
    <row r="191" ht="15.75" spans="1:4">
      <c r="A191" s="84">
        <v>190</v>
      </c>
      <c r="B191" s="25" t="s">
        <v>397</v>
      </c>
      <c r="C191" s="25" t="s">
        <v>5</v>
      </c>
      <c r="D191" s="25" t="s">
        <v>108</v>
      </c>
    </row>
    <row r="192" ht="15.75" spans="1:4">
      <c r="A192" s="84">
        <v>191</v>
      </c>
      <c r="B192" s="25" t="s">
        <v>398</v>
      </c>
      <c r="C192" s="25" t="s">
        <v>248</v>
      </c>
      <c r="D192" s="25" t="s">
        <v>399</v>
      </c>
    </row>
    <row r="193" ht="15.75" spans="1:4">
      <c r="A193" s="84">
        <v>192</v>
      </c>
      <c r="B193" s="25" t="s">
        <v>400</v>
      </c>
      <c r="C193" s="25" t="s">
        <v>5</v>
      </c>
      <c r="D193" s="25" t="s">
        <v>401</v>
      </c>
    </row>
    <row r="194" ht="15.75" spans="1:4">
      <c r="A194" s="84">
        <v>193</v>
      </c>
      <c r="B194" s="25" t="s">
        <v>402</v>
      </c>
      <c r="C194" s="25" t="s">
        <v>5</v>
      </c>
      <c r="D194" s="25" t="s">
        <v>403</v>
      </c>
    </row>
    <row r="195" ht="15.75" spans="1:4">
      <c r="A195" s="84">
        <v>194</v>
      </c>
      <c r="B195" s="25" t="s">
        <v>404</v>
      </c>
      <c r="C195" s="25" t="s">
        <v>328</v>
      </c>
      <c r="D195" s="25" t="s">
        <v>405</v>
      </c>
    </row>
    <row r="196" ht="15.75" spans="1:4">
      <c r="A196" s="84">
        <v>195</v>
      </c>
      <c r="B196" s="25" t="s">
        <v>406</v>
      </c>
      <c r="C196" s="25" t="s">
        <v>92</v>
      </c>
      <c r="D196" s="25" t="s">
        <v>407</v>
      </c>
    </row>
    <row r="197" ht="15.75" spans="1:4">
      <c r="A197" s="84">
        <v>196</v>
      </c>
      <c r="B197" s="85" t="s">
        <v>408</v>
      </c>
      <c r="C197" s="86" t="s">
        <v>146</v>
      </c>
      <c r="D197" s="25" t="s">
        <v>409</v>
      </c>
    </row>
    <row r="198" ht="15.75" spans="1:4">
      <c r="A198" s="84">
        <v>197</v>
      </c>
      <c r="B198" s="85" t="s">
        <v>410</v>
      </c>
      <c r="C198" s="86" t="s">
        <v>5</v>
      </c>
      <c r="D198" s="25" t="s">
        <v>411</v>
      </c>
    </row>
    <row r="199" ht="15.75" spans="1:4">
      <c r="A199" s="84">
        <v>198</v>
      </c>
      <c r="B199" s="85" t="s">
        <v>412</v>
      </c>
      <c r="C199" s="86" t="s">
        <v>22</v>
      </c>
      <c r="D199" s="25" t="s">
        <v>413</v>
      </c>
    </row>
    <row r="200" ht="41.25" spans="1:4">
      <c r="A200" s="84">
        <v>199</v>
      </c>
      <c r="B200" s="85" t="s">
        <v>414</v>
      </c>
      <c r="C200" s="86" t="s">
        <v>37</v>
      </c>
      <c r="D200" s="25" t="s">
        <v>415</v>
      </c>
    </row>
    <row r="201" ht="27.75" spans="1:4">
      <c r="A201" s="84">
        <v>200</v>
      </c>
      <c r="B201" s="25" t="s">
        <v>416</v>
      </c>
      <c r="C201" s="25" t="s">
        <v>17</v>
      </c>
      <c r="D201" s="25" t="s">
        <v>417</v>
      </c>
    </row>
    <row r="202" ht="15.75" spans="1:4">
      <c r="A202" s="84">
        <v>201</v>
      </c>
      <c r="B202" s="25" t="s">
        <v>418</v>
      </c>
      <c r="C202" s="25" t="s">
        <v>5</v>
      </c>
      <c r="D202" s="25" t="s">
        <v>419</v>
      </c>
    </row>
    <row r="203" ht="15.75" spans="1:4">
      <c r="A203" s="84">
        <v>202</v>
      </c>
      <c r="B203" s="25" t="s">
        <v>420</v>
      </c>
      <c r="C203" s="25" t="s">
        <v>421</v>
      </c>
      <c r="D203" s="25" t="s">
        <v>419</v>
      </c>
    </row>
    <row r="204" ht="15.75" spans="1:4">
      <c r="A204" s="84">
        <v>203</v>
      </c>
      <c r="B204" s="25" t="s">
        <v>422</v>
      </c>
      <c r="C204" s="25" t="s">
        <v>5</v>
      </c>
      <c r="D204" s="25" t="s">
        <v>419</v>
      </c>
    </row>
    <row r="205" ht="15.75" spans="1:4">
      <c r="A205" s="84">
        <v>204</v>
      </c>
      <c r="B205" s="25" t="s">
        <v>423</v>
      </c>
      <c r="C205" s="25" t="s">
        <v>146</v>
      </c>
      <c r="D205" s="25" t="s">
        <v>424</v>
      </c>
    </row>
    <row r="206" ht="15.75" spans="1:4">
      <c r="A206" s="84">
        <v>205</v>
      </c>
      <c r="B206" s="25" t="s">
        <v>425</v>
      </c>
      <c r="C206" s="25" t="s">
        <v>22</v>
      </c>
      <c r="D206" s="25" t="s">
        <v>426</v>
      </c>
    </row>
    <row r="207" ht="27.75" spans="1:4">
      <c r="A207" s="84">
        <v>206</v>
      </c>
      <c r="B207" s="85" t="s">
        <v>427</v>
      </c>
      <c r="C207" s="86" t="s">
        <v>5</v>
      </c>
      <c r="D207" s="25" t="s">
        <v>428</v>
      </c>
    </row>
    <row r="208" ht="15.75" spans="1:4">
      <c r="A208" s="84">
        <v>207</v>
      </c>
      <c r="B208" s="25" t="s">
        <v>429</v>
      </c>
      <c r="C208" s="25" t="s">
        <v>17</v>
      </c>
      <c r="D208" s="25" t="s">
        <v>430</v>
      </c>
    </row>
    <row r="209" ht="15.75" spans="1:4">
      <c r="A209" s="84">
        <v>208</v>
      </c>
      <c r="B209" s="25" t="s">
        <v>431</v>
      </c>
      <c r="C209" s="25" t="s">
        <v>432</v>
      </c>
      <c r="D209" s="25" t="s">
        <v>433</v>
      </c>
    </row>
    <row r="210" ht="15.75" spans="1:4">
      <c r="A210" s="84">
        <v>209</v>
      </c>
      <c r="B210" s="25" t="s">
        <v>434</v>
      </c>
      <c r="C210" s="25" t="s">
        <v>146</v>
      </c>
      <c r="D210" s="25" t="s">
        <v>435</v>
      </c>
    </row>
    <row r="211" ht="15.75" spans="1:4">
      <c r="A211" s="84">
        <v>210</v>
      </c>
      <c r="B211" s="25" t="s">
        <v>436</v>
      </c>
      <c r="C211" s="25" t="s">
        <v>5</v>
      </c>
      <c r="D211" s="25" t="s">
        <v>424</v>
      </c>
    </row>
    <row r="212" ht="15.75" spans="1:4">
      <c r="A212" s="84">
        <v>211</v>
      </c>
      <c r="B212" s="25" t="s">
        <v>437</v>
      </c>
      <c r="C212" s="25" t="s">
        <v>5</v>
      </c>
      <c r="D212" s="25" t="s">
        <v>27</v>
      </c>
    </row>
    <row r="213" ht="27.75" spans="1:4">
      <c r="A213" s="84">
        <v>212</v>
      </c>
      <c r="B213" s="25" t="s">
        <v>438</v>
      </c>
      <c r="C213" s="25" t="s">
        <v>17</v>
      </c>
      <c r="D213" s="25" t="s">
        <v>439</v>
      </c>
    </row>
    <row r="214" ht="15.75" spans="1:4">
      <c r="A214" s="84">
        <v>213</v>
      </c>
      <c r="B214" s="85" t="s">
        <v>440</v>
      </c>
      <c r="C214" s="86" t="s">
        <v>146</v>
      </c>
      <c r="D214" s="42" t="s">
        <v>441</v>
      </c>
    </row>
    <row r="215" ht="27.75" spans="1:4">
      <c r="A215" s="84">
        <v>214</v>
      </c>
      <c r="B215" s="85" t="s">
        <v>442</v>
      </c>
      <c r="C215" s="86" t="s">
        <v>17</v>
      </c>
      <c r="D215" s="25" t="s">
        <v>443</v>
      </c>
    </row>
    <row r="216" ht="15.75" spans="1:4">
      <c r="A216" s="84">
        <v>215</v>
      </c>
      <c r="B216" s="25" t="s">
        <v>444</v>
      </c>
      <c r="C216" s="25" t="s">
        <v>5</v>
      </c>
      <c r="D216" s="25" t="s">
        <v>445</v>
      </c>
    </row>
    <row r="217" ht="15.75" spans="1:4">
      <c r="A217" s="84">
        <v>216</v>
      </c>
      <c r="B217" s="25" t="s">
        <v>446</v>
      </c>
      <c r="C217" s="25" t="s">
        <v>146</v>
      </c>
      <c r="D217" s="25" t="s">
        <v>6</v>
      </c>
    </row>
    <row r="218" ht="15.75" spans="1:4">
      <c r="A218" s="84">
        <v>217</v>
      </c>
      <c r="B218" s="85" t="s">
        <v>447</v>
      </c>
      <c r="C218" s="86" t="s">
        <v>22</v>
      </c>
      <c r="D218" s="25" t="s">
        <v>448</v>
      </c>
    </row>
    <row r="219" ht="15.75" spans="1:4">
      <c r="A219" s="84">
        <v>218</v>
      </c>
      <c r="B219" s="25" t="s">
        <v>449</v>
      </c>
      <c r="C219" s="25" t="s">
        <v>5</v>
      </c>
      <c r="D219" s="25" t="s">
        <v>27</v>
      </c>
    </row>
    <row r="220" ht="27.75" spans="1:4">
      <c r="A220" s="84">
        <v>219</v>
      </c>
      <c r="B220" s="25" t="s">
        <v>450</v>
      </c>
      <c r="C220" s="25" t="s">
        <v>5</v>
      </c>
      <c r="D220" s="25" t="s">
        <v>451</v>
      </c>
    </row>
    <row r="221" ht="15.75" spans="1:4">
      <c r="A221" s="84">
        <v>220</v>
      </c>
      <c r="B221" s="25" t="s">
        <v>452</v>
      </c>
      <c r="C221" s="25" t="s">
        <v>5</v>
      </c>
      <c r="D221" s="25" t="s">
        <v>453</v>
      </c>
    </row>
    <row r="222" ht="27.75" spans="1:4">
      <c r="A222" s="84">
        <v>221</v>
      </c>
      <c r="B222" s="25" t="s">
        <v>454</v>
      </c>
      <c r="C222" s="25" t="s">
        <v>17</v>
      </c>
      <c r="D222" s="25" t="s">
        <v>455</v>
      </c>
    </row>
    <row r="223" ht="15.75" spans="1:4">
      <c r="A223" s="84">
        <v>222</v>
      </c>
      <c r="B223" s="25" t="s">
        <v>456</v>
      </c>
      <c r="C223" s="25" t="s">
        <v>309</v>
      </c>
      <c r="D223" s="25" t="s">
        <v>424</v>
      </c>
    </row>
    <row r="224" ht="27.75" spans="1:4">
      <c r="A224" s="84">
        <v>223</v>
      </c>
      <c r="B224" s="25" t="s">
        <v>457</v>
      </c>
      <c r="C224" s="25" t="s">
        <v>22</v>
      </c>
      <c r="D224" s="25" t="s">
        <v>458</v>
      </c>
    </row>
    <row r="225" ht="27.75" spans="1:4">
      <c r="A225" s="84">
        <v>224</v>
      </c>
      <c r="B225" s="25" t="s">
        <v>459</v>
      </c>
      <c r="C225" s="25" t="s">
        <v>146</v>
      </c>
      <c r="D225" s="25" t="s">
        <v>460</v>
      </c>
    </row>
    <row r="226" ht="15.75" spans="1:4">
      <c r="A226" s="84">
        <v>225</v>
      </c>
      <c r="B226" s="85" t="s">
        <v>461</v>
      </c>
      <c r="C226" s="86" t="s">
        <v>5</v>
      </c>
      <c r="D226" s="25" t="s">
        <v>462</v>
      </c>
    </row>
    <row r="227" ht="15.75" spans="1:4">
      <c r="A227" s="84">
        <v>226</v>
      </c>
      <c r="B227" s="25" t="s">
        <v>463</v>
      </c>
      <c r="C227" s="25" t="s">
        <v>464</v>
      </c>
      <c r="D227" s="25" t="s">
        <v>411</v>
      </c>
    </row>
    <row r="228" ht="15.75" spans="1:4">
      <c r="A228" s="84">
        <v>227</v>
      </c>
      <c r="B228" s="25" t="s">
        <v>465</v>
      </c>
      <c r="C228" s="43" t="s">
        <v>22</v>
      </c>
      <c r="D228" s="25" t="s">
        <v>27</v>
      </c>
    </row>
    <row r="229" ht="15.75" spans="1:4">
      <c r="A229" s="84">
        <v>228</v>
      </c>
      <c r="B229" s="25" t="s">
        <v>466</v>
      </c>
      <c r="C229" s="87" t="s">
        <v>5</v>
      </c>
      <c r="D229" s="25" t="s">
        <v>467</v>
      </c>
    </row>
    <row r="230" ht="15.75" spans="1:4">
      <c r="A230" s="84">
        <v>229</v>
      </c>
      <c r="B230" s="25" t="s">
        <v>468</v>
      </c>
      <c r="C230" s="25" t="s">
        <v>22</v>
      </c>
      <c r="D230" s="25" t="s">
        <v>424</v>
      </c>
    </row>
    <row r="231" ht="15.75" spans="1:4">
      <c r="A231" s="84">
        <v>230</v>
      </c>
      <c r="B231" s="85" t="s">
        <v>469</v>
      </c>
      <c r="C231" s="86" t="s">
        <v>146</v>
      </c>
      <c r="D231" s="25" t="s">
        <v>83</v>
      </c>
    </row>
    <row r="232" ht="15.75" spans="1:4">
      <c r="A232" s="84">
        <v>231</v>
      </c>
      <c r="B232" s="85" t="s">
        <v>470</v>
      </c>
      <c r="C232" s="86" t="s">
        <v>5</v>
      </c>
      <c r="D232" s="25" t="s">
        <v>134</v>
      </c>
    </row>
    <row r="233" ht="27.75" spans="1:4">
      <c r="A233" s="84">
        <v>232</v>
      </c>
      <c r="B233" s="85" t="s">
        <v>471</v>
      </c>
      <c r="C233" s="86" t="s">
        <v>107</v>
      </c>
      <c r="D233" s="25" t="s">
        <v>472</v>
      </c>
    </row>
    <row r="234" ht="27.75" spans="1:4">
      <c r="A234" s="84">
        <v>233</v>
      </c>
      <c r="B234" s="85" t="s">
        <v>473</v>
      </c>
      <c r="C234" s="86" t="s">
        <v>22</v>
      </c>
      <c r="D234" s="42" t="s">
        <v>474</v>
      </c>
    </row>
    <row r="235" ht="15.75" spans="1:4">
      <c r="A235" s="84">
        <v>234</v>
      </c>
      <c r="B235" s="85" t="s">
        <v>475</v>
      </c>
      <c r="C235" s="86" t="s">
        <v>92</v>
      </c>
      <c r="D235" s="25" t="s">
        <v>424</v>
      </c>
    </row>
    <row r="236" ht="15.75" spans="1:4">
      <c r="A236" s="84">
        <v>235</v>
      </c>
      <c r="B236" s="25" t="s">
        <v>476</v>
      </c>
      <c r="C236" s="25" t="s">
        <v>5</v>
      </c>
      <c r="D236" s="25" t="s">
        <v>424</v>
      </c>
    </row>
    <row r="237" ht="27.75" spans="1:4">
      <c r="A237" s="84">
        <v>236</v>
      </c>
      <c r="B237" s="25" t="s">
        <v>477</v>
      </c>
      <c r="C237" s="25" t="s">
        <v>17</v>
      </c>
      <c r="D237" s="25" t="s">
        <v>478</v>
      </c>
    </row>
    <row r="238" ht="27.75" spans="1:4">
      <c r="A238" s="84">
        <v>237</v>
      </c>
      <c r="B238" s="25" t="s">
        <v>479</v>
      </c>
      <c r="C238" s="25" t="s">
        <v>22</v>
      </c>
      <c r="D238" s="25" t="s">
        <v>480</v>
      </c>
    </row>
    <row r="239" ht="15.75" spans="1:4">
      <c r="A239" s="84">
        <v>238</v>
      </c>
      <c r="B239" s="25" t="s">
        <v>481</v>
      </c>
      <c r="C239" s="25" t="s">
        <v>107</v>
      </c>
      <c r="D239" s="25" t="s">
        <v>172</v>
      </c>
    </row>
    <row r="240" ht="15.75" spans="1:4">
      <c r="A240" s="84">
        <v>239</v>
      </c>
      <c r="B240" s="25" t="s">
        <v>482</v>
      </c>
      <c r="C240" s="25" t="s">
        <v>5</v>
      </c>
      <c r="D240" s="25" t="s">
        <v>483</v>
      </c>
    </row>
    <row r="241" ht="15.75" spans="1:4">
      <c r="A241" s="84">
        <v>240</v>
      </c>
      <c r="B241" s="25" t="s">
        <v>484</v>
      </c>
      <c r="C241" s="25" t="s">
        <v>22</v>
      </c>
      <c r="D241" s="25" t="s">
        <v>485</v>
      </c>
    </row>
    <row r="242" ht="15.75" spans="1:4">
      <c r="A242" s="84">
        <v>241</v>
      </c>
      <c r="B242" s="25" t="s">
        <v>486</v>
      </c>
      <c r="C242" s="25" t="s">
        <v>5</v>
      </c>
      <c r="D242" s="25" t="s">
        <v>487</v>
      </c>
    </row>
    <row r="243" ht="15.75" spans="1:4">
      <c r="A243" s="84">
        <v>242</v>
      </c>
      <c r="B243" s="25" t="s">
        <v>488</v>
      </c>
      <c r="C243" s="25" t="s">
        <v>17</v>
      </c>
      <c r="D243" s="25" t="s">
        <v>489</v>
      </c>
    </row>
    <row r="244" ht="15.75" spans="1:4">
      <c r="A244" s="84">
        <v>243</v>
      </c>
      <c r="B244" s="25" t="s">
        <v>490</v>
      </c>
      <c r="C244" s="25" t="s">
        <v>22</v>
      </c>
      <c r="D244" s="25" t="s">
        <v>411</v>
      </c>
    </row>
    <row r="245" ht="15.75" spans="1:4">
      <c r="A245" s="84">
        <v>244</v>
      </c>
      <c r="B245" s="25" t="s">
        <v>491</v>
      </c>
      <c r="C245" s="25" t="s">
        <v>5</v>
      </c>
      <c r="D245" s="25" t="s">
        <v>492</v>
      </c>
    </row>
    <row r="246" ht="15.75" spans="1:4">
      <c r="A246" s="84">
        <v>245</v>
      </c>
      <c r="B246" s="25" t="s">
        <v>493</v>
      </c>
      <c r="C246" s="25" t="s">
        <v>107</v>
      </c>
      <c r="D246" s="88" t="s">
        <v>494</v>
      </c>
    </row>
    <row r="247" ht="27.75" spans="1:4">
      <c r="A247" s="84">
        <v>246</v>
      </c>
      <c r="B247" s="25" t="s">
        <v>495</v>
      </c>
      <c r="C247" s="25" t="s">
        <v>5</v>
      </c>
      <c r="D247" s="25" t="s">
        <v>496</v>
      </c>
    </row>
    <row r="248" ht="15.75" spans="1:4">
      <c r="A248" s="84">
        <v>247</v>
      </c>
      <c r="B248" s="25" t="s">
        <v>497</v>
      </c>
      <c r="C248" s="25" t="s">
        <v>309</v>
      </c>
      <c r="D248" s="25" t="s">
        <v>498</v>
      </c>
    </row>
    <row r="249" ht="15.75" spans="1:4">
      <c r="A249" s="84">
        <v>248</v>
      </c>
      <c r="B249" s="25" t="s">
        <v>499</v>
      </c>
      <c r="C249" s="25" t="s">
        <v>146</v>
      </c>
      <c r="D249" s="25" t="s">
        <v>500</v>
      </c>
    </row>
    <row r="250" ht="15.75" spans="1:4">
      <c r="A250" s="84">
        <v>249</v>
      </c>
      <c r="B250" s="25" t="s">
        <v>501</v>
      </c>
      <c r="C250" s="25" t="s">
        <v>328</v>
      </c>
      <c r="D250" s="25" t="s">
        <v>502</v>
      </c>
    </row>
    <row r="251" ht="15.75" spans="1:4">
      <c r="A251" s="84">
        <v>250</v>
      </c>
      <c r="B251" s="25" t="s">
        <v>503</v>
      </c>
      <c r="C251" s="25" t="s">
        <v>146</v>
      </c>
      <c r="D251" s="25" t="s">
        <v>504</v>
      </c>
    </row>
    <row r="252" ht="15.75" spans="1:4">
      <c r="A252" s="84">
        <v>251</v>
      </c>
      <c r="B252" s="25" t="s">
        <v>505</v>
      </c>
      <c r="C252" s="25" t="s">
        <v>146</v>
      </c>
      <c r="D252" s="25" t="s">
        <v>506</v>
      </c>
    </row>
    <row r="253" ht="27.75" spans="1:4">
      <c r="A253" s="84">
        <v>252</v>
      </c>
      <c r="B253" s="25" t="s">
        <v>507</v>
      </c>
      <c r="C253" s="25" t="s">
        <v>5</v>
      </c>
      <c r="D253" s="25" t="s">
        <v>508</v>
      </c>
    </row>
    <row r="254" ht="15.75" spans="1:4">
      <c r="A254" s="84">
        <v>253</v>
      </c>
      <c r="B254" s="25" t="s">
        <v>509</v>
      </c>
      <c r="C254" s="25" t="s">
        <v>328</v>
      </c>
      <c r="D254" s="25" t="s">
        <v>510</v>
      </c>
    </row>
    <row r="255" ht="15.75" spans="1:4">
      <c r="A255" s="84">
        <v>254</v>
      </c>
      <c r="B255" s="25" t="s">
        <v>511</v>
      </c>
      <c r="C255" s="25" t="s">
        <v>107</v>
      </c>
      <c r="D255" s="25" t="s">
        <v>512</v>
      </c>
    </row>
    <row r="256" ht="15.75" spans="1:4">
      <c r="A256" s="84">
        <v>255</v>
      </c>
      <c r="B256" s="25" t="s">
        <v>513</v>
      </c>
      <c r="C256" s="25" t="s">
        <v>259</v>
      </c>
      <c r="D256" s="25" t="s">
        <v>514</v>
      </c>
    </row>
    <row r="257" ht="15.75" spans="1:4">
      <c r="A257" s="84">
        <v>256</v>
      </c>
      <c r="B257" s="25" t="s">
        <v>515</v>
      </c>
      <c r="C257" s="25" t="s">
        <v>146</v>
      </c>
      <c r="D257" s="25" t="s">
        <v>391</v>
      </c>
    </row>
    <row r="258" ht="15.75" spans="1:4">
      <c r="A258" s="84">
        <v>257</v>
      </c>
      <c r="B258" s="25" t="s">
        <v>516</v>
      </c>
      <c r="C258" s="25" t="s">
        <v>146</v>
      </c>
      <c r="D258" s="25" t="s">
        <v>517</v>
      </c>
    </row>
    <row r="259" ht="15.75" spans="1:4">
      <c r="A259" s="84">
        <v>258</v>
      </c>
      <c r="B259" s="25" t="s">
        <v>518</v>
      </c>
      <c r="C259" s="25" t="s">
        <v>5</v>
      </c>
      <c r="D259" s="25" t="s">
        <v>519</v>
      </c>
    </row>
    <row r="260" ht="15.75" spans="1:4">
      <c r="A260" s="84">
        <v>259</v>
      </c>
      <c r="B260" s="85" t="s">
        <v>520</v>
      </c>
      <c r="C260" s="86" t="s">
        <v>5</v>
      </c>
      <c r="D260" s="25" t="s">
        <v>521</v>
      </c>
    </row>
    <row r="261" ht="27.75" spans="1:4">
      <c r="A261" s="84">
        <v>260</v>
      </c>
      <c r="B261" s="85" t="s">
        <v>522</v>
      </c>
      <c r="C261" s="86" t="s">
        <v>146</v>
      </c>
      <c r="D261" s="25" t="s">
        <v>523</v>
      </c>
    </row>
    <row r="262" ht="15.75" spans="1:4">
      <c r="A262" s="84">
        <v>261</v>
      </c>
      <c r="B262" s="85" t="s">
        <v>524</v>
      </c>
      <c r="C262" s="86" t="s">
        <v>328</v>
      </c>
      <c r="D262" s="89" t="s">
        <v>525</v>
      </c>
    </row>
    <row r="263" ht="15.75" spans="1:4">
      <c r="A263" s="84">
        <v>262</v>
      </c>
      <c r="B263" s="25" t="s">
        <v>526</v>
      </c>
      <c r="C263" s="25" t="s">
        <v>146</v>
      </c>
      <c r="D263" s="25" t="s">
        <v>527</v>
      </c>
    </row>
    <row r="264" ht="15.75" spans="1:4">
      <c r="A264" s="84">
        <v>263</v>
      </c>
      <c r="B264" s="25" t="s">
        <v>528</v>
      </c>
      <c r="C264" s="25" t="s">
        <v>5</v>
      </c>
      <c r="D264" s="25" t="s">
        <v>529</v>
      </c>
    </row>
    <row r="265" ht="15.75" spans="1:4">
      <c r="A265" s="84">
        <v>264</v>
      </c>
      <c r="B265" s="25" t="s">
        <v>530</v>
      </c>
      <c r="C265" s="25" t="s">
        <v>5</v>
      </c>
      <c r="D265" s="25" t="s">
        <v>134</v>
      </c>
    </row>
    <row r="266" ht="15.75" spans="1:4">
      <c r="A266" s="84">
        <v>265</v>
      </c>
      <c r="B266" s="25" t="s">
        <v>531</v>
      </c>
      <c r="C266" s="25" t="s">
        <v>146</v>
      </c>
      <c r="D266" s="25" t="s">
        <v>134</v>
      </c>
    </row>
    <row r="267" ht="15.75" spans="1:4">
      <c r="A267" s="84">
        <v>266</v>
      </c>
      <c r="B267" s="25" t="s">
        <v>532</v>
      </c>
      <c r="C267" s="25" t="s">
        <v>146</v>
      </c>
      <c r="D267" s="25" t="s">
        <v>411</v>
      </c>
    </row>
    <row r="268" ht="15.75" spans="1:4">
      <c r="A268" s="84">
        <v>267</v>
      </c>
      <c r="B268" s="25" t="s">
        <v>533</v>
      </c>
      <c r="C268" s="25" t="s">
        <v>5</v>
      </c>
      <c r="D268" s="25" t="s">
        <v>534</v>
      </c>
    </row>
    <row r="269" ht="15.75" spans="1:4">
      <c r="A269" s="84">
        <v>268</v>
      </c>
      <c r="B269" s="25" t="s">
        <v>535</v>
      </c>
      <c r="C269" s="25" t="s">
        <v>5</v>
      </c>
      <c r="D269" s="25" t="s">
        <v>536</v>
      </c>
    </row>
    <row r="270" ht="15.75" spans="1:4">
      <c r="A270" s="84">
        <v>269</v>
      </c>
      <c r="B270" s="25" t="s">
        <v>537</v>
      </c>
      <c r="C270" s="25" t="s">
        <v>5</v>
      </c>
      <c r="D270" s="25" t="s">
        <v>329</v>
      </c>
    </row>
    <row r="271" ht="15.75" spans="1:4">
      <c r="A271" s="84">
        <v>270</v>
      </c>
      <c r="B271" s="25" t="s">
        <v>538</v>
      </c>
      <c r="C271" s="25" t="s">
        <v>5</v>
      </c>
      <c r="D271" s="25" t="s">
        <v>134</v>
      </c>
    </row>
    <row r="272" ht="15.75" spans="1:4">
      <c r="A272" s="84">
        <v>271</v>
      </c>
      <c r="B272" s="25" t="s">
        <v>539</v>
      </c>
      <c r="C272" s="25" t="s">
        <v>5</v>
      </c>
      <c r="D272" s="42" t="s">
        <v>540</v>
      </c>
    </row>
    <row r="273" ht="27.75" spans="1:4">
      <c r="A273" s="84">
        <v>272</v>
      </c>
      <c r="B273" s="25" t="s">
        <v>541</v>
      </c>
      <c r="C273" s="25" t="s">
        <v>17</v>
      </c>
      <c r="D273" s="25" t="s">
        <v>542</v>
      </c>
    </row>
    <row r="274" ht="15.75" spans="1:4">
      <c r="A274" s="84">
        <v>273</v>
      </c>
      <c r="B274" s="25" t="s">
        <v>543</v>
      </c>
      <c r="C274" s="25" t="s">
        <v>107</v>
      </c>
      <c r="D274" s="25" t="s">
        <v>544</v>
      </c>
    </row>
    <row r="275" ht="15.75" spans="1:4">
      <c r="A275" s="84">
        <v>274</v>
      </c>
      <c r="B275" s="25" t="s">
        <v>545</v>
      </c>
      <c r="C275" s="25" t="s">
        <v>5</v>
      </c>
      <c r="D275" s="25" t="s">
        <v>134</v>
      </c>
    </row>
    <row r="276" ht="15.75" spans="1:4">
      <c r="A276" s="84">
        <v>275</v>
      </c>
      <c r="B276" s="25" t="s">
        <v>546</v>
      </c>
      <c r="C276" s="25" t="s">
        <v>146</v>
      </c>
      <c r="D276" s="25" t="s">
        <v>547</v>
      </c>
    </row>
    <row r="277" ht="15.75" spans="1:4">
      <c r="A277" s="84">
        <v>276</v>
      </c>
      <c r="B277" s="25" t="s">
        <v>548</v>
      </c>
      <c r="C277" s="25" t="s">
        <v>146</v>
      </c>
      <c r="D277" s="25" t="s">
        <v>54</v>
      </c>
    </row>
    <row r="278" ht="15.75" spans="1:4">
      <c r="A278" s="84">
        <v>277</v>
      </c>
      <c r="B278" s="25" t="s">
        <v>549</v>
      </c>
      <c r="C278" s="25" t="s">
        <v>5</v>
      </c>
      <c r="D278" s="25" t="s">
        <v>550</v>
      </c>
    </row>
    <row r="279" ht="15.75" spans="1:4">
      <c r="A279" s="84">
        <v>278</v>
      </c>
      <c r="B279" s="25" t="s">
        <v>551</v>
      </c>
      <c r="C279" s="25" t="s">
        <v>22</v>
      </c>
      <c r="D279" s="25" t="s">
        <v>552</v>
      </c>
    </row>
    <row r="280" ht="27.75" spans="1:4">
      <c r="A280" s="84">
        <v>279</v>
      </c>
      <c r="B280" s="25" t="s">
        <v>553</v>
      </c>
      <c r="C280" s="25" t="s">
        <v>5</v>
      </c>
      <c r="D280" s="25" t="s">
        <v>554</v>
      </c>
    </row>
    <row r="281" ht="15.75" spans="1:4">
      <c r="A281" s="84">
        <v>280</v>
      </c>
      <c r="B281" s="25" t="s">
        <v>555</v>
      </c>
      <c r="C281" s="25" t="s">
        <v>17</v>
      </c>
      <c r="D281" s="25" t="s">
        <v>329</v>
      </c>
    </row>
    <row r="282" ht="15.75" spans="1:4">
      <c r="A282" s="84">
        <v>281</v>
      </c>
      <c r="B282" s="25" t="s">
        <v>556</v>
      </c>
      <c r="C282" s="25" t="s">
        <v>22</v>
      </c>
      <c r="D282" s="25" t="s">
        <v>134</v>
      </c>
    </row>
    <row r="283" ht="15.75" spans="1:4">
      <c r="A283" s="84">
        <v>282</v>
      </c>
      <c r="B283" s="25" t="s">
        <v>557</v>
      </c>
      <c r="C283" s="25" t="s">
        <v>146</v>
      </c>
      <c r="D283" s="25" t="s">
        <v>134</v>
      </c>
    </row>
    <row r="284" ht="15.75" spans="1:4">
      <c r="A284" s="84">
        <v>283</v>
      </c>
      <c r="B284" s="25" t="s">
        <v>558</v>
      </c>
      <c r="C284" s="25" t="s">
        <v>17</v>
      </c>
      <c r="D284" s="25" t="s">
        <v>559</v>
      </c>
    </row>
    <row r="285" ht="15.75" spans="1:4">
      <c r="A285" s="84">
        <v>284</v>
      </c>
      <c r="B285" s="25" t="s">
        <v>560</v>
      </c>
      <c r="C285" s="25" t="s">
        <v>146</v>
      </c>
      <c r="D285" s="25" t="s">
        <v>27</v>
      </c>
    </row>
    <row r="286" ht="15.75" spans="1:4">
      <c r="A286" s="84">
        <v>285</v>
      </c>
      <c r="B286" s="25" t="s">
        <v>561</v>
      </c>
      <c r="C286" s="25" t="s">
        <v>562</v>
      </c>
      <c r="D286" s="88" t="s">
        <v>563</v>
      </c>
    </row>
    <row r="287" ht="15.75" spans="1:4">
      <c r="A287" s="84">
        <v>286</v>
      </c>
      <c r="B287" s="25" t="s">
        <v>564</v>
      </c>
      <c r="C287" s="25" t="s">
        <v>5</v>
      </c>
      <c r="D287" s="25" t="s">
        <v>134</v>
      </c>
    </row>
    <row r="288" ht="27.75" spans="1:4">
      <c r="A288" s="84">
        <v>287</v>
      </c>
      <c r="B288" s="25" t="s">
        <v>565</v>
      </c>
      <c r="C288" s="25" t="s">
        <v>146</v>
      </c>
      <c r="D288" s="25" t="s">
        <v>566</v>
      </c>
    </row>
    <row r="289" ht="15.75" spans="1:4">
      <c r="A289" s="84">
        <v>288</v>
      </c>
      <c r="B289" s="25" t="s">
        <v>567</v>
      </c>
      <c r="C289" s="25" t="s">
        <v>22</v>
      </c>
      <c r="D289" s="25" t="s">
        <v>568</v>
      </c>
    </row>
    <row r="290" ht="27.75" spans="1:4">
      <c r="A290" s="84">
        <v>289</v>
      </c>
      <c r="B290" s="25" t="s">
        <v>569</v>
      </c>
      <c r="C290" s="25" t="s">
        <v>5</v>
      </c>
      <c r="D290" s="25" t="s">
        <v>570</v>
      </c>
    </row>
    <row r="291" ht="15.75" spans="1:4">
      <c r="A291" s="84">
        <v>290</v>
      </c>
      <c r="B291" s="25" t="s">
        <v>571</v>
      </c>
      <c r="C291" s="25" t="s">
        <v>146</v>
      </c>
      <c r="D291" s="25" t="s">
        <v>572</v>
      </c>
    </row>
    <row r="292" ht="15.75" spans="1:4">
      <c r="A292" s="84">
        <v>291</v>
      </c>
      <c r="B292" s="25" t="s">
        <v>573</v>
      </c>
      <c r="C292" s="25" t="s">
        <v>146</v>
      </c>
      <c r="D292" s="25" t="s">
        <v>574</v>
      </c>
    </row>
    <row r="293" ht="15.75" spans="1:4">
      <c r="A293" s="84">
        <v>292</v>
      </c>
      <c r="B293" s="85" t="s">
        <v>575</v>
      </c>
      <c r="C293" s="86" t="s">
        <v>5</v>
      </c>
      <c r="D293" s="25" t="s">
        <v>576</v>
      </c>
    </row>
    <row r="294" ht="15.75" spans="1:4">
      <c r="A294" s="84">
        <v>293</v>
      </c>
      <c r="B294" s="85" t="s">
        <v>577</v>
      </c>
      <c r="C294" s="86" t="s">
        <v>92</v>
      </c>
      <c r="D294" s="25" t="s">
        <v>376</v>
      </c>
    </row>
    <row r="295" ht="27.75" spans="1:4">
      <c r="A295" s="84">
        <v>294</v>
      </c>
      <c r="B295" s="85" t="s">
        <v>578</v>
      </c>
      <c r="C295" s="86" t="s">
        <v>5</v>
      </c>
      <c r="D295" s="25" t="s">
        <v>579</v>
      </c>
    </row>
    <row r="296" ht="15.75" spans="1:4">
      <c r="A296" s="84">
        <v>295</v>
      </c>
      <c r="B296" s="25" t="s">
        <v>580</v>
      </c>
      <c r="C296" s="25" t="s">
        <v>22</v>
      </c>
      <c r="D296" s="25" t="s">
        <v>581</v>
      </c>
    </row>
    <row r="297" ht="41.25" spans="1:4">
      <c r="A297" s="84">
        <v>296</v>
      </c>
      <c r="B297" s="25" t="s">
        <v>582</v>
      </c>
      <c r="C297" s="25" t="s">
        <v>5</v>
      </c>
      <c r="D297" s="25" t="s">
        <v>583</v>
      </c>
    </row>
    <row r="298" ht="15.75" spans="1:4">
      <c r="A298" s="84">
        <v>297</v>
      </c>
      <c r="B298" s="25" t="s">
        <v>584</v>
      </c>
      <c r="C298" s="25" t="s">
        <v>107</v>
      </c>
      <c r="D298" s="25" t="s">
        <v>585</v>
      </c>
    </row>
    <row r="299" ht="15.75" spans="1:4">
      <c r="A299" s="84">
        <v>298</v>
      </c>
      <c r="B299" s="25" t="s">
        <v>586</v>
      </c>
      <c r="C299" s="25" t="s">
        <v>146</v>
      </c>
      <c r="D299" s="25" t="s">
        <v>587</v>
      </c>
    </row>
    <row r="300" ht="15.75" spans="1:4">
      <c r="A300" s="84">
        <v>299</v>
      </c>
      <c r="B300" s="25" t="s">
        <v>588</v>
      </c>
      <c r="C300" s="25" t="s">
        <v>5</v>
      </c>
      <c r="D300" s="25" t="s">
        <v>134</v>
      </c>
    </row>
    <row r="301" ht="15.75" spans="1:4">
      <c r="A301" s="84">
        <v>300</v>
      </c>
      <c r="B301" s="25" t="s">
        <v>589</v>
      </c>
      <c r="C301" s="25" t="s">
        <v>146</v>
      </c>
      <c r="D301" s="25" t="s">
        <v>27</v>
      </c>
    </row>
    <row r="302" ht="27.75" spans="1:4">
      <c r="A302" s="84">
        <v>301</v>
      </c>
      <c r="B302" s="25" t="s">
        <v>590</v>
      </c>
      <c r="C302" s="25" t="s">
        <v>5</v>
      </c>
      <c r="D302" s="25" t="s">
        <v>591</v>
      </c>
    </row>
    <row r="303" ht="15.75" spans="1:4">
      <c r="A303" s="84">
        <v>302</v>
      </c>
      <c r="B303" s="25" t="s">
        <v>592</v>
      </c>
      <c r="C303" s="25" t="s">
        <v>146</v>
      </c>
      <c r="D303" s="25" t="s">
        <v>593</v>
      </c>
    </row>
    <row r="304" ht="15.75" spans="1:4">
      <c r="A304" s="84">
        <v>303</v>
      </c>
      <c r="B304" s="25" t="s">
        <v>594</v>
      </c>
      <c r="C304" s="25" t="s">
        <v>146</v>
      </c>
      <c r="D304" s="25" t="s">
        <v>595</v>
      </c>
    </row>
    <row r="305" ht="15.75" spans="1:4">
      <c r="A305" s="84">
        <v>304</v>
      </c>
      <c r="B305" s="25" t="s">
        <v>596</v>
      </c>
      <c r="C305" s="25" t="s">
        <v>146</v>
      </c>
      <c r="D305" s="25" t="s">
        <v>597</v>
      </c>
    </row>
    <row r="306" ht="15.75" spans="1:4">
      <c r="A306" s="84">
        <v>305</v>
      </c>
      <c r="B306" s="25" t="s">
        <v>598</v>
      </c>
      <c r="C306" s="25" t="s">
        <v>599</v>
      </c>
      <c r="D306" s="25" t="s">
        <v>134</v>
      </c>
    </row>
    <row r="307" ht="15.75" spans="1:4">
      <c r="A307" s="84">
        <v>306</v>
      </c>
      <c r="B307" s="25" t="s">
        <v>600</v>
      </c>
      <c r="C307" s="25" t="s">
        <v>22</v>
      </c>
      <c r="D307" s="25" t="s">
        <v>316</v>
      </c>
    </row>
    <row r="308" ht="15.75" spans="1:4">
      <c r="A308" s="84">
        <v>307</v>
      </c>
      <c r="B308" s="25" t="s">
        <v>601</v>
      </c>
      <c r="C308" s="25" t="s">
        <v>22</v>
      </c>
      <c r="D308" s="25" t="s">
        <v>602</v>
      </c>
    </row>
    <row r="309" ht="15.75" spans="1:4">
      <c r="A309" s="84">
        <v>308</v>
      </c>
      <c r="B309" s="25" t="s">
        <v>603</v>
      </c>
      <c r="C309" s="25" t="s">
        <v>5</v>
      </c>
      <c r="D309" s="25" t="s">
        <v>329</v>
      </c>
    </row>
    <row r="310" ht="15.75" spans="1:4">
      <c r="A310" s="84">
        <v>309</v>
      </c>
      <c r="B310" s="25" t="s">
        <v>604</v>
      </c>
      <c r="C310" s="25" t="s">
        <v>17</v>
      </c>
      <c r="D310" s="25" t="s">
        <v>605</v>
      </c>
    </row>
    <row r="311" ht="15.75" spans="1:4">
      <c r="A311" s="84">
        <v>310</v>
      </c>
      <c r="B311" s="25" t="s">
        <v>606</v>
      </c>
      <c r="C311" s="25" t="s">
        <v>92</v>
      </c>
      <c r="D311" s="25" t="s">
        <v>607</v>
      </c>
    </row>
    <row r="312" ht="15.75" spans="1:4">
      <c r="A312" s="84">
        <v>311</v>
      </c>
      <c r="B312" s="25" t="s">
        <v>608</v>
      </c>
      <c r="C312" s="25" t="s">
        <v>5</v>
      </c>
      <c r="D312" s="25" t="s">
        <v>609</v>
      </c>
    </row>
    <row r="313" ht="15.75" spans="1:4">
      <c r="A313" s="84">
        <v>312</v>
      </c>
      <c r="B313" s="25" t="s">
        <v>610</v>
      </c>
      <c r="C313" s="25" t="s">
        <v>611</v>
      </c>
      <c r="D313" s="25" t="s">
        <v>612</v>
      </c>
    </row>
    <row r="314" ht="15.75" spans="1:4">
      <c r="A314" s="84">
        <v>313</v>
      </c>
      <c r="B314" s="85" t="s">
        <v>613</v>
      </c>
      <c r="C314" s="86" t="s">
        <v>5</v>
      </c>
      <c r="D314" s="25" t="s">
        <v>614</v>
      </c>
    </row>
    <row r="315" ht="15.75" spans="1:4">
      <c r="A315" s="84">
        <v>314</v>
      </c>
      <c r="B315" s="25" t="s">
        <v>615</v>
      </c>
      <c r="C315" s="25" t="s">
        <v>220</v>
      </c>
      <c r="D315" s="25" t="s">
        <v>616</v>
      </c>
    </row>
    <row r="316" ht="27.75" spans="1:4">
      <c r="A316" s="84">
        <v>315</v>
      </c>
      <c r="B316" s="25" t="s">
        <v>617</v>
      </c>
      <c r="C316" s="25" t="s">
        <v>618</v>
      </c>
      <c r="D316" s="25" t="s">
        <v>619</v>
      </c>
    </row>
    <row r="317" ht="15.75" spans="1:4">
      <c r="A317" s="84">
        <v>316</v>
      </c>
      <c r="B317" s="85" t="s">
        <v>620</v>
      </c>
      <c r="C317" s="86" t="s">
        <v>17</v>
      </c>
      <c r="D317" s="25" t="s">
        <v>621</v>
      </c>
    </row>
    <row r="318" ht="15.75" spans="1:4">
      <c r="A318" s="84">
        <v>317</v>
      </c>
      <c r="B318" s="85" t="s">
        <v>622</v>
      </c>
      <c r="C318" s="86" t="s">
        <v>248</v>
      </c>
      <c r="D318" s="25" t="s">
        <v>134</v>
      </c>
    </row>
    <row r="319" ht="15.75" spans="1:4">
      <c r="A319" s="84">
        <v>318</v>
      </c>
      <c r="B319" s="85" t="s">
        <v>623</v>
      </c>
      <c r="C319" s="86" t="s">
        <v>22</v>
      </c>
      <c r="D319" s="25" t="s">
        <v>624</v>
      </c>
    </row>
    <row r="320" ht="15.75" spans="1:4">
      <c r="A320" s="84">
        <v>319</v>
      </c>
      <c r="B320" s="85" t="s">
        <v>625</v>
      </c>
      <c r="C320" s="86" t="s">
        <v>5</v>
      </c>
      <c r="D320" s="25" t="s">
        <v>626</v>
      </c>
    </row>
    <row r="321" ht="27.75" spans="1:4">
      <c r="A321" s="84">
        <v>320</v>
      </c>
      <c r="B321" s="85" t="s">
        <v>627</v>
      </c>
      <c r="C321" s="86" t="s">
        <v>5</v>
      </c>
      <c r="D321" s="25" t="s">
        <v>628</v>
      </c>
    </row>
    <row r="322" ht="15.75" spans="1:4">
      <c r="A322" s="84">
        <v>321</v>
      </c>
      <c r="B322" s="25" t="s">
        <v>629</v>
      </c>
      <c r="C322" s="25" t="s">
        <v>146</v>
      </c>
      <c r="D322" s="25" t="s">
        <v>630</v>
      </c>
    </row>
    <row r="323" ht="27.75" spans="1:4">
      <c r="A323" s="84">
        <v>322</v>
      </c>
      <c r="B323" s="25" t="s">
        <v>631</v>
      </c>
      <c r="C323" s="25" t="s">
        <v>309</v>
      </c>
      <c r="D323" s="42" t="s">
        <v>632</v>
      </c>
    </row>
    <row r="324" ht="15.75" spans="1:4">
      <c r="A324" s="84">
        <v>323</v>
      </c>
      <c r="B324" s="25" t="s">
        <v>633</v>
      </c>
      <c r="C324" s="25" t="s">
        <v>5</v>
      </c>
      <c r="D324" s="25" t="s">
        <v>634</v>
      </c>
    </row>
    <row r="325" ht="15.75" spans="1:4">
      <c r="A325" s="84">
        <v>324</v>
      </c>
      <c r="B325" s="25" t="s">
        <v>635</v>
      </c>
      <c r="C325" s="25" t="s">
        <v>309</v>
      </c>
      <c r="D325" s="25" t="s">
        <v>636</v>
      </c>
    </row>
    <row r="326" ht="15.75" spans="1:4">
      <c r="A326" s="84">
        <v>325</v>
      </c>
      <c r="B326" s="25" t="s">
        <v>637</v>
      </c>
      <c r="C326" s="25" t="s">
        <v>248</v>
      </c>
      <c r="D326" s="25" t="s">
        <v>638</v>
      </c>
    </row>
    <row r="327" ht="15.75" spans="1:4">
      <c r="A327" s="84">
        <v>326</v>
      </c>
      <c r="B327" s="25" t="s">
        <v>639</v>
      </c>
      <c r="C327" s="25" t="s">
        <v>5</v>
      </c>
      <c r="D327" s="25" t="s">
        <v>640</v>
      </c>
    </row>
    <row r="328" ht="15.75" spans="1:4">
      <c r="A328" s="84">
        <v>327</v>
      </c>
      <c r="B328" s="25" t="s">
        <v>641</v>
      </c>
      <c r="C328" s="25" t="s">
        <v>642</v>
      </c>
      <c r="D328" s="25" t="s">
        <v>643</v>
      </c>
    </row>
    <row r="329" ht="15.75" spans="1:4">
      <c r="A329" s="84">
        <v>328</v>
      </c>
      <c r="B329" s="25" t="s">
        <v>644</v>
      </c>
      <c r="C329" s="25" t="s">
        <v>146</v>
      </c>
      <c r="D329" s="25" t="s">
        <v>134</v>
      </c>
    </row>
    <row r="330" ht="15.75" spans="1:4">
      <c r="A330" s="84">
        <v>329</v>
      </c>
      <c r="B330" s="25" t="s">
        <v>645</v>
      </c>
      <c r="C330" s="25" t="s">
        <v>5</v>
      </c>
      <c r="D330" s="25" t="s">
        <v>134</v>
      </c>
    </row>
    <row r="331" ht="27.75" spans="1:4">
      <c r="A331" s="84">
        <v>330</v>
      </c>
      <c r="B331" s="25" t="s">
        <v>646</v>
      </c>
      <c r="C331" s="25" t="s">
        <v>92</v>
      </c>
      <c r="D331" s="25" t="s">
        <v>647</v>
      </c>
    </row>
    <row r="332" ht="27.75" spans="1:4">
      <c r="A332" s="84">
        <v>331</v>
      </c>
      <c r="B332" s="25" t="s">
        <v>648</v>
      </c>
      <c r="C332" s="25" t="s">
        <v>146</v>
      </c>
      <c r="D332" s="25" t="s">
        <v>649</v>
      </c>
    </row>
    <row r="333" ht="15.75" spans="1:4">
      <c r="A333" s="84">
        <v>332</v>
      </c>
      <c r="B333" s="25" t="s">
        <v>650</v>
      </c>
      <c r="C333" s="25" t="s">
        <v>5</v>
      </c>
      <c r="D333" s="25" t="s">
        <v>651</v>
      </c>
    </row>
    <row r="334" ht="15.75" spans="1:4">
      <c r="A334" s="84">
        <v>333</v>
      </c>
      <c r="B334" s="25" t="s">
        <v>652</v>
      </c>
      <c r="C334" s="25" t="s">
        <v>22</v>
      </c>
      <c r="D334" s="25" t="s">
        <v>653</v>
      </c>
    </row>
    <row r="335" ht="15.75" spans="1:4">
      <c r="A335" s="84">
        <v>334</v>
      </c>
      <c r="B335" s="25" t="s">
        <v>654</v>
      </c>
      <c r="C335" s="25" t="s">
        <v>5</v>
      </c>
      <c r="D335" s="25" t="s">
        <v>655</v>
      </c>
    </row>
    <row r="336" ht="15.75" spans="1:4">
      <c r="A336" s="84">
        <v>335</v>
      </c>
      <c r="B336" s="49" t="s">
        <v>656</v>
      </c>
      <c r="C336" s="49" t="s">
        <v>17</v>
      </c>
      <c r="D336" s="49" t="s">
        <v>657</v>
      </c>
    </row>
    <row r="337" ht="15.75" spans="1:4">
      <c r="A337" s="84">
        <v>336</v>
      </c>
      <c r="B337" s="25" t="s">
        <v>658</v>
      </c>
      <c r="C337" s="25" t="s">
        <v>5</v>
      </c>
      <c r="D337" s="25" t="s">
        <v>134</v>
      </c>
    </row>
    <row r="338" ht="15.75" spans="1:4">
      <c r="A338" s="84">
        <v>337</v>
      </c>
      <c r="B338" s="25" t="s">
        <v>659</v>
      </c>
      <c r="C338" s="25" t="s">
        <v>5</v>
      </c>
      <c r="D338" s="25" t="s">
        <v>660</v>
      </c>
    </row>
    <row r="339" ht="15.75" spans="1:4">
      <c r="A339" s="84">
        <v>338</v>
      </c>
      <c r="B339" s="85" t="s">
        <v>661</v>
      </c>
      <c r="C339" s="86" t="s">
        <v>5</v>
      </c>
      <c r="D339" s="25" t="s">
        <v>662</v>
      </c>
    </row>
    <row r="340" ht="15.75" spans="1:4">
      <c r="A340" s="84">
        <v>339</v>
      </c>
      <c r="B340" s="85" t="s">
        <v>663</v>
      </c>
      <c r="C340" s="86" t="s">
        <v>17</v>
      </c>
      <c r="D340" s="25" t="s">
        <v>191</v>
      </c>
    </row>
    <row r="341" ht="15.75" spans="1:4">
      <c r="A341" s="84">
        <v>340</v>
      </c>
      <c r="B341" s="25" t="s">
        <v>664</v>
      </c>
      <c r="C341" s="25" t="s">
        <v>22</v>
      </c>
      <c r="D341" s="25" t="s">
        <v>585</v>
      </c>
    </row>
    <row r="342" ht="27.75" spans="1:4">
      <c r="A342" s="84">
        <v>341</v>
      </c>
      <c r="B342" s="85" t="s">
        <v>665</v>
      </c>
      <c r="C342" s="86" t="s">
        <v>146</v>
      </c>
      <c r="D342" s="25" t="s">
        <v>666</v>
      </c>
    </row>
    <row r="343" ht="15.75" spans="1:4">
      <c r="A343" s="84">
        <v>342</v>
      </c>
      <c r="B343" s="85" t="s">
        <v>667</v>
      </c>
      <c r="C343" s="86" t="s">
        <v>17</v>
      </c>
      <c r="D343" s="25" t="s">
        <v>27</v>
      </c>
    </row>
    <row r="344" ht="15.75" spans="1:4">
      <c r="A344" s="84">
        <v>343</v>
      </c>
      <c r="B344" s="25" t="s">
        <v>668</v>
      </c>
      <c r="C344" s="25" t="s">
        <v>92</v>
      </c>
      <c r="D344" s="25" t="s">
        <v>27</v>
      </c>
    </row>
    <row r="345" ht="15.75" spans="1:4">
      <c r="A345" s="84">
        <v>344</v>
      </c>
      <c r="B345" s="25" t="s">
        <v>669</v>
      </c>
      <c r="C345" s="25" t="s">
        <v>17</v>
      </c>
      <c r="D345" s="25" t="s">
        <v>27</v>
      </c>
    </row>
    <row r="346" ht="27.75" spans="1:4">
      <c r="A346" s="84">
        <v>345</v>
      </c>
      <c r="B346" s="25" t="s">
        <v>670</v>
      </c>
      <c r="C346" s="25" t="s">
        <v>5</v>
      </c>
      <c r="D346" s="25" t="s">
        <v>671</v>
      </c>
    </row>
    <row r="347" ht="15.75" spans="1:4">
      <c r="A347" s="84">
        <v>346</v>
      </c>
      <c r="B347" s="25" t="s">
        <v>672</v>
      </c>
      <c r="C347" s="25" t="s">
        <v>5</v>
      </c>
      <c r="D347" s="25" t="s">
        <v>85</v>
      </c>
    </row>
    <row r="348" ht="15.75" spans="1:4">
      <c r="A348" s="84">
        <v>347</v>
      </c>
      <c r="B348" s="25" t="s">
        <v>673</v>
      </c>
      <c r="C348" s="25" t="s">
        <v>674</v>
      </c>
      <c r="D348" s="25" t="s">
        <v>675</v>
      </c>
    </row>
    <row r="349" ht="15.75" spans="1:4">
      <c r="A349" s="84">
        <v>348</v>
      </c>
      <c r="B349" s="25" t="s">
        <v>676</v>
      </c>
      <c r="C349" s="25" t="s">
        <v>5</v>
      </c>
      <c r="D349" s="25" t="s">
        <v>677</v>
      </c>
    </row>
    <row r="350" ht="15.75" spans="1:4">
      <c r="A350" s="84">
        <v>349</v>
      </c>
      <c r="B350" s="90" t="s">
        <v>678</v>
      </c>
      <c r="C350" s="86" t="s">
        <v>17</v>
      </c>
      <c r="D350" s="25" t="s">
        <v>679</v>
      </c>
    </row>
    <row r="351" ht="15.75" spans="1:4">
      <c r="A351" s="84">
        <v>350</v>
      </c>
      <c r="B351" s="87" t="s">
        <v>680</v>
      </c>
      <c r="C351" s="25" t="s">
        <v>146</v>
      </c>
      <c r="D351" s="25" t="s">
        <v>679</v>
      </c>
    </row>
    <row r="352" ht="15.75" spans="1:4">
      <c r="A352" s="84">
        <v>351</v>
      </c>
      <c r="B352" s="25" t="s">
        <v>681</v>
      </c>
      <c r="C352" s="25" t="s">
        <v>5</v>
      </c>
      <c r="D352" s="25" t="s">
        <v>682</v>
      </c>
    </row>
    <row r="353" ht="15.75" spans="1:4">
      <c r="A353" s="84">
        <v>352</v>
      </c>
      <c r="B353" s="85" t="s">
        <v>683</v>
      </c>
      <c r="C353" s="86" t="s">
        <v>220</v>
      </c>
      <c r="D353" s="49" t="s">
        <v>684</v>
      </c>
    </row>
    <row r="354" ht="15.75" spans="1:4">
      <c r="A354" s="84">
        <v>353</v>
      </c>
      <c r="B354" s="25" t="s">
        <v>685</v>
      </c>
      <c r="C354" s="25" t="s">
        <v>5</v>
      </c>
      <c r="D354" s="25" t="s">
        <v>686</v>
      </c>
    </row>
    <row r="355" ht="15.75" spans="1:4">
      <c r="A355" s="84">
        <v>354</v>
      </c>
      <c r="B355" s="25" t="s">
        <v>687</v>
      </c>
      <c r="C355" s="25" t="s">
        <v>5</v>
      </c>
      <c r="D355" s="25" t="s">
        <v>134</v>
      </c>
    </row>
    <row r="356" ht="15.75" spans="1:4">
      <c r="A356" s="84">
        <v>355</v>
      </c>
      <c r="B356" s="85" t="s">
        <v>688</v>
      </c>
      <c r="C356" s="86" t="s">
        <v>146</v>
      </c>
      <c r="D356" s="25" t="s">
        <v>134</v>
      </c>
    </row>
    <row r="357" ht="27.75" spans="1:4">
      <c r="A357" s="84">
        <v>356</v>
      </c>
      <c r="B357" s="25" t="s">
        <v>689</v>
      </c>
      <c r="C357" s="25" t="s">
        <v>5</v>
      </c>
      <c r="D357" s="25" t="s">
        <v>690</v>
      </c>
    </row>
    <row r="358" ht="27.75" spans="1:4">
      <c r="A358" s="84">
        <v>357</v>
      </c>
      <c r="B358" s="25" t="s">
        <v>691</v>
      </c>
      <c r="C358" s="25" t="s">
        <v>17</v>
      </c>
      <c r="D358" s="25" t="s">
        <v>692</v>
      </c>
    </row>
    <row r="359" ht="15.75" spans="1:4">
      <c r="A359" s="84">
        <v>358</v>
      </c>
      <c r="B359" s="25" t="s">
        <v>693</v>
      </c>
      <c r="C359" s="25" t="s">
        <v>107</v>
      </c>
      <c r="D359" s="25" t="s">
        <v>694</v>
      </c>
    </row>
    <row r="360" ht="15.75" spans="1:4">
      <c r="A360" s="84">
        <v>359</v>
      </c>
      <c r="B360" s="25" t="s">
        <v>695</v>
      </c>
      <c r="C360" s="25" t="s">
        <v>17</v>
      </c>
      <c r="D360" s="25" t="s">
        <v>329</v>
      </c>
    </row>
    <row r="361" ht="15.75" spans="1:4">
      <c r="A361" s="84">
        <v>360</v>
      </c>
      <c r="B361" s="25" t="s">
        <v>696</v>
      </c>
      <c r="C361" s="25" t="s">
        <v>22</v>
      </c>
      <c r="D361" s="25" t="s">
        <v>27</v>
      </c>
    </row>
    <row r="362" ht="15.75" spans="1:4">
      <c r="A362" s="84">
        <v>361</v>
      </c>
      <c r="B362" s="85" t="s">
        <v>697</v>
      </c>
      <c r="C362" s="86" t="s">
        <v>17</v>
      </c>
      <c r="D362" s="25" t="s">
        <v>597</v>
      </c>
    </row>
    <row r="363" ht="15.75" spans="1:4">
      <c r="A363" s="84">
        <v>362</v>
      </c>
      <c r="B363" s="25" t="s">
        <v>698</v>
      </c>
      <c r="C363" s="25" t="s">
        <v>107</v>
      </c>
      <c r="D363" s="25" t="s">
        <v>141</v>
      </c>
    </row>
    <row r="364" ht="15.75" spans="1:4">
      <c r="A364" s="84">
        <v>363</v>
      </c>
      <c r="B364" s="25" t="s">
        <v>699</v>
      </c>
      <c r="C364" s="25" t="s">
        <v>146</v>
      </c>
      <c r="D364" s="25" t="s">
        <v>700</v>
      </c>
    </row>
    <row r="365" ht="15.75" spans="1:4">
      <c r="A365" s="84">
        <v>364</v>
      </c>
      <c r="B365" s="25" t="s">
        <v>701</v>
      </c>
      <c r="C365" s="25" t="s">
        <v>146</v>
      </c>
      <c r="D365" s="25" t="s">
        <v>700</v>
      </c>
    </row>
    <row r="366" ht="27.75" spans="1:4">
      <c r="A366" s="84">
        <v>365</v>
      </c>
      <c r="B366" s="25" t="s">
        <v>702</v>
      </c>
      <c r="C366" s="43" t="s">
        <v>22</v>
      </c>
      <c r="D366" s="25" t="s">
        <v>703</v>
      </c>
    </row>
    <row r="367" ht="15.75" spans="1:4">
      <c r="A367" s="84">
        <v>366</v>
      </c>
      <c r="B367" s="25" t="s">
        <v>704</v>
      </c>
      <c r="C367" s="87" t="s">
        <v>5</v>
      </c>
      <c r="D367" s="25" t="s">
        <v>705</v>
      </c>
    </row>
    <row r="368" ht="15.75" spans="1:4">
      <c r="A368" s="84">
        <v>367</v>
      </c>
      <c r="B368" s="43" t="s">
        <v>706</v>
      </c>
      <c r="C368" s="25" t="s">
        <v>5</v>
      </c>
      <c r="D368" s="25" t="s">
        <v>134</v>
      </c>
    </row>
    <row r="369" ht="15.75" spans="1:4">
      <c r="A369" s="84">
        <v>368</v>
      </c>
      <c r="B369" s="87" t="s">
        <v>707</v>
      </c>
      <c r="C369" s="25" t="s">
        <v>22</v>
      </c>
      <c r="D369" s="25" t="s">
        <v>391</v>
      </c>
    </row>
    <row r="370" ht="15.75" spans="1:4">
      <c r="A370" s="84">
        <v>369</v>
      </c>
      <c r="B370" s="85" t="s">
        <v>708</v>
      </c>
      <c r="C370" s="86" t="s">
        <v>146</v>
      </c>
      <c r="D370" s="25" t="s">
        <v>709</v>
      </c>
    </row>
    <row r="371" ht="27.75" spans="1:4">
      <c r="A371" s="84">
        <v>370</v>
      </c>
      <c r="B371" s="25" t="s">
        <v>710</v>
      </c>
      <c r="C371" s="25" t="s">
        <v>17</v>
      </c>
      <c r="D371" s="25" t="s">
        <v>711</v>
      </c>
    </row>
    <row r="372" ht="15.75" spans="1:4">
      <c r="A372" s="84">
        <v>371</v>
      </c>
      <c r="B372" s="25" t="s">
        <v>712</v>
      </c>
      <c r="C372" s="25" t="s">
        <v>5</v>
      </c>
      <c r="D372" s="25" t="s">
        <v>713</v>
      </c>
    </row>
    <row r="373" ht="15.75" spans="1:4">
      <c r="A373" s="84">
        <v>372</v>
      </c>
      <c r="B373" s="25" t="s">
        <v>714</v>
      </c>
      <c r="C373" s="25" t="s">
        <v>5</v>
      </c>
      <c r="D373" s="25" t="s">
        <v>715</v>
      </c>
    </row>
    <row r="374" ht="15.75" spans="1:4">
      <c r="A374" s="84">
        <v>373</v>
      </c>
      <c r="B374" s="25" t="s">
        <v>716</v>
      </c>
      <c r="C374" s="25" t="s">
        <v>37</v>
      </c>
      <c r="D374" s="25" t="s">
        <v>717</v>
      </c>
    </row>
    <row r="375" ht="15.75" spans="1:4">
      <c r="A375" s="84">
        <v>374</v>
      </c>
      <c r="B375" s="25" t="s">
        <v>718</v>
      </c>
      <c r="C375" s="25" t="s">
        <v>22</v>
      </c>
      <c r="D375" s="25" t="s">
        <v>719</v>
      </c>
    </row>
    <row r="376" ht="15.75" spans="1:4">
      <c r="A376" s="84">
        <v>375</v>
      </c>
      <c r="B376" s="25" t="s">
        <v>720</v>
      </c>
      <c r="C376" s="25" t="s">
        <v>5</v>
      </c>
      <c r="D376" s="25" t="s">
        <v>721</v>
      </c>
    </row>
    <row r="377" ht="27.75" spans="1:4">
      <c r="A377" s="84">
        <v>376</v>
      </c>
      <c r="B377" s="25" t="s">
        <v>722</v>
      </c>
      <c r="C377" s="25" t="s">
        <v>146</v>
      </c>
      <c r="D377" s="25" t="s">
        <v>723</v>
      </c>
    </row>
    <row r="378" ht="15.75" spans="1:4">
      <c r="A378" s="84">
        <v>377</v>
      </c>
      <c r="B378" s="25" t="s">
        <v>724</v>
      </c>
      <c r="C378" s="25" t="s">
        <v>328</v>
      </c>
      <c r="D378" s="25" t="s">
        <v>725</v>
      </c>
    </row>
    <row r="379" ht="27.75" spans="1:4">
      <c r="A379" s="84">
        <v>378</v>
      </c>
      <c r="B379" s="25" t="s">
        <v>726</v>
      </c>
      <c r="C379" s="25" t="s">
        <v>22</v>
      </c>
      <c r="D379" s="25" t="s">
        <v>727</v>
      </c>
    </row>
    <row r="380" ht="15.75" spans="1:4">
      <c r="A380" s="84">
        <v>379</v>
      </c>
      <c r="B380" s="25" t="s">
        <v>728</v>
      </c>
      <c r="C380" s="25" t="s">
        <v>5</v>
      </c>
      <c r="D380" s="25" t="s">
        <v>729</v>
      </c>
    </row>
    <row r="381" ht="15.75" spans="1:4">
      <c r="A381" s="84">
        <v>380</v>
      </c>
      <c r="B381" s="25" t="s">
        <v>730</v>
      </c>
      <c r="C381" s="25" t="s">
        <v>731</v>
      </c>
      <c r="D381" s="25" t="s">
        <v>27</v>
      </c>
    </row>
    <row r="382" ht="15.75" spans="1:4">
      <c r="A382" s="84">
        <v>381</v>
      </c>
      <c r="B382" s="25" t="s">
        <v>732</v>
      </c>
      <c r="C382" s="25" t="s">
        <v>17</v>
      </c>
      <c r="D382" s="25" t="s">
        <v>733</v>
      </c>
    </row>
    <row r="383" ht="15.75" spans="1:4">
      <c r="A383" s="84">
        <v>382</v>
      </c>
      <c r="B383" s="25" t="s">
        <v>734</v>
      </c>
      <c r="C383" s="25" t="s">
        <v>146</v>
      </c>
      <c r="D383" s="25" t="s">
        <v>27</v>
      </c>
    </row>
    <row r="384" ht="15.75" spans="1:4">
      <c r="A384" s="84">
        <v>383</v>
      </c>
      <c r="B384" s="25" t="s">
        <v>735</v>
      </c>
      <c r="C384" s="25" t="s">
        <v>5</v>
      </c>
      <c r="D384" s="25" t="s">
        <v>329</v>
      </c>
    </row>
    <row r="385" ht="15.75" spans="1:4">
      <c r="A385" s="84">
        <v>384</v>
      </c>
      <c r="B385" s="25" t="s">
        <v>736</v>
      </c>
      <c r="C385" s="25" t="s">
        <v>92</v>
      </c>
      <c r="D385" s="25" t="s">
        <v>737</v>
      </c>
    </row>
    <row r="386" ht="15.75" spans="1:4">
      <c r="A386" s="84">
        <v>385</v>
      </c>
      <c r="B386" s="25" t="s">
        <v>738</v>
      </c>
      <c r="C386" s="25" t="s">
        <v>5</v>
      </c>
      <c r="D386" s="25" t="s">
        <v>739</v>
      </c>
    </row>
    <row r="387" ht="15.75" spans="1:4">
      <c r="A387" s="84">
        <v>386</v>
      </c>
      <c r="B387" s="25" t="s">
        <v>740</v>
      </c>
      <c r="C387" s="25" t="s">
        <v>741</v>
      </c>
      <c r="D387" s="25" t="s">
        <v>134</v>
      </c>
    </row>
    <row r="388" ht="15.75" spans="1:4">
      <c r="A388" s="84">
        <v>387</v>
      </c>
      <c r="B388" s="25" t="s">
        <v>742</v>
      </c>
      <c r="C388" s="25" t="s">
        <v>5</v>
      </c>
      <c r="D388" s="25" t="s">
        <v>743</v>
      </c>
    </row>
    <row r="389" ht="15.75" spans="1:4">
      <c r="A389" s="84">
        <v>388</v>
      </c>
      <c r="B389" s="25" t="s">
        <v>744</v>
      </c>
      <c r="C389" s="25" t="s">
        <v>328</v>
      </c>
      <c r="D389" s="25" t="s">
        <v>745</v>
      </c>
    </row>
    <row r="390" ht="15.75" spans="1:4">
      <c r="A390" s="84">
        <v>389</v>
      </c>
      <c r="B390" s="25" t="s">
        <v>746</v>
      </c>
      <c r="C390" s="25" t="s">
        <v>747</v>
      </c>
      <c r="D390" s="25" t="s">
        <v>748</v>
      </c>
    </row>
    <row r="391" ht="15.75" spans="1:4">
      <c r="A391" s="84">
        <v>390</v>
      </c>
      <c r="B391" s="25" t="s">
        <v>749</v>
      </c>
      <c r="C391" s="25" t="s">
        <v>146</v>
      </c>
      <c r="D391" s="25" t="s">
        <v>750</v>
      </c>
    </row>
    <row r="392" ht="15.75" spans="1:4">
      <c r="A392" s="84">
        <v>391</v>
      </c>
      <c r="B392" s="25" t="s">
        <v>751</v>
      </c>
      <c r="C392" s="25" t="s">
        <v>176</v>
      </c>
      <c r="D392" s="25" t="s">
        <v>752</v>
      </c>
    </row>
    <row r="393" ht="15.75" spans="1:4">
      <c r="A393" s="84">
        <v>392</v>
      </c>
      <c r="B393" s="25" t="s">
        <v>753</v>
      </c>
      <c r="C393" s="25" t="s">
        <v>5</v>
      </c>
      <c r="D393" s="25" t="s">
        <v>754</v>
      </c>
    </row>
    <row r="394" ht="15.75" spans="1:4">
      <c r="A394" s="84">
        <v>393</v>
      </c>
      <c r="B394" s="25" t="s">
        <v>755</v>
      </c>
      <c r="C394" s="25" t="s">
        <v>5</v>
      </c>
      <c r="D394" s="25" t="s">
        <v>756</v>
      </c>
    </row>
    <row r="395" ht="27.75" spans="1:4">
      <c r="A395" s="84">
        <v>394</v>
      </c>
      <c r="B395" s="25" t="s">
        <v>757</v>
      </c>
      <c r="C395" s="25" t="s">
        <v>5</v>
      </c>
      <c r="D395" s="25" t="s">
        <v>758</v>
      </c>
    </row>
    <row r="396" ht="27.75" spans="1:4">
      <c r="A396" s="84">
        <v>395</v>
      </c>
      <c r="B396" s="25" t="s">
        <v>759</v>
      </c>
      <c r="C396" s="25" t="s">
        <v>5</v>
      </c>
      <c r="D396" s="25" t="s">
        <v>760</v>
      </c>
    </row>
    <row r="397" ht="27.75" spans="1:4">
      <c r="A397" s="84">
        <v>396</v>
      </c>
      <c r="B397" s="25" t="s">
        <v>761</v>
      </c>
      <c r="C397" s="25" t="s">
        <v>22</v>
      </c>
      <c r="D397" s="25" t="s">
        <v>762</v>
      </c>
    </row>
    <row r="398" ht="15.75" spans="1:4">
      <c r="A398" s="84">
        <v>397</v>
      </c>
      <c r="B398" s="25" t="s">
        <v>763</v>
      </c>
      <c r="C398" s="25" t="s">
        <v>5</v>
      </c>
      <c r="D398" s="42" t="s">
        <v>764</v>
      </c>
    </row>
    <row r="399" ht="27.75" spans="1:4">
      <c r="A399" s="84">
        <v>398</v>
      </c>
      <c r="B399" s="25" t="s">
        <v>765</v>
      </c>
      <c r="C399" s="25" t="s">
        <v>17</v>
      </c>
      <c r="D399" s="25" t="s">
        <v>766</v>
      </c>
    </row>
    <row r="400" ht="15.75" spans="1:4">
      <c r="A400" s="84">
        <v>399</v>
      </c>
      <c r="B400" s="25" t="s">
        <v>767</v>
      </c>
      <c r="C400" s="25" t="s">
        <v>248</v>
      </c>
      <c r="D400" s="25" t="s">
        <v>768</v>
      </c>
    </row>
    <row r="401" ht="15.75" spans="1:4">
      <c r="A401" s="84">
        <v>400</v>
      </c>
      <c r="B401" s="25" t="s">
        <v>769</v>
      </c>
      <c r="C401" s="25" t="s">
        <v>92</v>
      </c>
      <c r="D401" s="25" t="s">
        <v>770</v>
      </c>
    </row>
    <row r="402" ht="15.75" spans="1:4">
      <c r="A402" s="84">
        <v>401</v>
      </c>
      <c r="B402" s="25" t="s">
        <v>771</v>
      </c>
      <c r="C402" s="25" t="s">
        <v>5</v>
      </c>
      <c r="D402" s="25" t="s">
        <v>772</v>
      </c>
    </row>
    <row r="403" ht="27.75" spans="1:4">
      <c r="A403" s="84">
        <v>402</v>
      </c>
      <c r="B403" s="85" t="s">
        <v>773</v>
      </c>
      <c r="C403" s="86" t="s">
        <v>5</v>
      </c>
      <c r="D403" s="25" t="s">
        <v>774</v>
      </c>
    </row>
    <row r="404" ht="15.75" spans="1:4">
      <c r="A404" s="84">
        <v>403</v>
      </c>
      <c r="B404" s="85" t="s">
        <v>775</v>
      </c>
      <c r="C404" s="86" t="s">
        <v>248</v>
      </c>
      <c r="D404" s="25" t="s">
        <v>134</v>
      </c>
    </row>
    <row r="405" ht="15.75" spans="1:4">
      <c r="A405" s="84">
        <v>404</v>
      </c>
      <c r="B405" s="85" t="s">
        <v>776</v>
      </c>
      <c r="C405" s="86" t="s">
        <v>5</v>
      </c>
      <c r="D405" s="25" t="s">
        <v>725</v>
      </c>
    </row>
    <row r="406" ht="27.75" spans="1:4">
      <c r="A406" s="84">
        <v>405</v>
      </c>
      <c r="B406" s="85" t="s">
        <v>777</v>
      </c>
      <c r="C406" s="86" t="s">
        <v>5</v>
      </c>
      <c r="D406" s="25" t="s">
        <v>778</v>
      </c>
    </row>
    <row r="407" ht="27.75" spans="1:4">
      <c r="A407" s="84">
        <v>406</v>
      </c>
      <c r="B407" s="25" t="s">
        <v>779</v>
      </c>
      <c r="C407" s="25" t="s">
        <v>5</v>
      </c>
      <c r="D407" s="25" t="s">
        <v>780</v>
      </c>
    </row>
    <row r="408" ht="15.75" spans="1:4">
      <c r="A408" s="84">
        <v>407</v>
      </c>
      <c r="B408" s="25" t="s">
        <v>781</v>
      </c>
      <c r="C408" s="25" t="s">
        <v>421</v>
      </c>
      <c r="D408" s="25" t="s">
        <v>134</v>
      </c>
    </row>
    <row r="409" ht="27.75" spans="1:4">
      <c r="A409" s="84">
        <v>408</v>
      </c>
      <c r="B409" s="25" t="s">
        <v>782</v>
      </c>
      <c r="C409" s="25" t="s">
        <v>5</v>
      </c>
      <c r="D409" s="25" t="s">
        <v>783</v>
      </c>
    </row>
    <row r="410" ht="15.75" spans="1:4">
      <c r="A410" s="84">
        <v>409</v>
      </c>
      <c r="B410" s="25" t="s">
        <v>784</v>
      </c>
      <c r="C410" s="25" t="s">
        <v>309</v>
      </c>
      <c r="D410" s="25" t="s">
        <v>785</v>
      </c>
    </row>
    <row r="411" ht="15.75" spans="1:4">
      <c r="A411" s="84">
        <v>410</v>
      </c>
      <c r="B411" s="25" t="s">
        <v>786</v>
      </c>
      <c r="C411" s="25" t="s">
        <v>5</v>
      </c>
      <c r="D411" s="25" t="s">
        <v>787</v>
      </c>
    </row>
    <row r="412" ht="27.75" spans="1:4">
      <c r="A412" s="84">
        <v>411</v>
      </c>
      <c r="B412" s="25" t="s">
        <v>788</v>
      </c>
      <c r="C412" s="25" t="s">
        <v>5</v>
      </c>
      <c r="D412" s="25" t="s">
        <v>789</v>
      </c>
    </row>
    <row r="413" ht="15.75" spans="1:4">
      <c r="A413" s="84">
        <v>412</v>
      </c>
      <c r="B413" s="25" t="s">
        <v>790</v>
      </c>
      <c r="C413" s="25" t="s">
        <v>464</v>
      </c>
      <c r="D413" s="25" t="s">
        <v>376</v>
      </c>
    </row>
    <row r="414" ht="15.75" spans="1:4">
      <c r="A414" s="84">
        <v>413</v>
      </c>
      <c r="B414" s="25" t="s">
        <v>791</v>
      </c>
      <c r="C414" s="25" t="s">
        <v>146</v>
      </c>
      <c r="D414" s="25" t="s">
        <v>134</v>
      </c>
    </row>
    <row r="415" ht="15.75" spans="1:4">
      <c r="A415" s="84">
        <v>414</v>
      </c>
      <c r="B415" s="25" t="s">
        <v>792</v>
      </c>
      <c r="C415" s="25" t="s">
        <v>22</v>
      </c>
      <c r="D415" s="25" t="s">
        <v>793</v>
      </c>
    </row>
    <row r="416" ht="15.75" spans="1:4">
      <c r="A416" s="84">
        <v>415</v>
      </c>
      <c r="B416" s="25" t="s">
        <v>794</v>
      </c>
      <c r="C416" s="25" t="s">
        <v>92</v>
      </c>
      <c r="D416" s="25" t="s">
        <v>795</v>
      </c>
    </row>
    <row r="417" ht="27.75" spans="1:4">
      <c r="A417" s="84">
        <v>416</v>
      </c>
      <c r="B417" s="43" t="s">
        <v>796</v>
      </c>
      <c r="C417" s="25" t="s">
        <v>5</v>
      </c>
      <c r="D417" s="25" t="s">
        <v>797</v>
      </c>
    </row>
    <row r="418" ht="27.75" spans="1:4">
      <c r="A418" s="84">
        <v>417</v>
      </c>
      <c r="B418" s="87" t="s">
        <v>798</v>
      </c>
      <c r="C418" s="25" t="s">
        <v>5</v>
      </c>
      <c r="D418" s="25" t="s">
        <v>799</v>
      </c>
    </row>
    <row r="419" ht="27.75" spans="1:4">
      <c r="A419" s="84">
        <v>418</v>
      </c>
      <c r="B419" s="25" t="s">
        <v>800</v>
      </c>
      <c r="C419" s="25" t="s">
        <v>5</v>
      </c>
      <c r="D419" s="25" t="s">
        <v>801</v>
      </c>
    </row>
    <row r="420" ht="15.75" spans="1:4">
      <c r="A420" s="84">
        <v>419</v>
      </c>
      <c r="B420" s="25" t="s">
        <v>802</v>
      </c>
      <c r="C420" s="25" t="s">
        <v>328</v>
      </c>
      <c r="D420" s="25" t="s">
        <v>27</v>
      </c>
    </row>
    <row r="421" ht="27.75" spans="1:4">
      <c r="A421" s="84">
        <v>420</v>
      </c>
      <c r="B421" s="25" t="s">
        <v>803</v>
      </c>
      <c r="C421" s="25" t="s">
        <v>5</v>
      </c>
      <c r="D421" s="25" t="s">
        <v>804</v>
      </c>
    </row>
    <row r="422" ht="27.75" spans="1:4">
      <c r="A422" s="84">
        <v>421</v>
      </c>
      <c r="B422" s="85" t="s">
        <v>805</v>
      </c>
      <c r="C422" s="86" t="s">
        <v>5</v>
      </c>
      <c r="D422" s="25" t="s">
        <v>806</v>
      </c>
    </row>
    <row r="423" ht="15.75" spans="1:4">
      <c r="A423" s="84">
        <v>422</v>
      </c>
      <c r="B423" s="25" t="s">
        <v>807</v>
      </c>
      <c r="C423" s="25" t="s">
        <v>5</v>
      </c>
      <c r="D423" s="25" t="s">
        <v>679</v>
      </c>
    </row>
    <row r="424" ht="15.75" spans="1:4">
      <c r="A424" s="84">
        <v>423</v>
      </c>
      <c r="B424" s="25" t="s">
        <v>808</v>
      </c>
      <c r="C424" s="25" t="s">
        <v>5</v>
      </c>
      <c r="D424" s="43" t="s">
        <v>809</v>
      </c>
    </row>
    <row r="425" ht="15.75" spans="1:4">
      <c r="A425" s="84">
        <v>424</v>
      </c>
      <c r="B425" s="25" t="s">
        <v>810</v>
      </c>
      <c r="C425" s="25" t="s">
        <v>5</v>
      </c>
      <c r="D425" s="87" t="s">
        <v>811</v>
      </c>
    </row>
    <row r="426" ht="15.75" spans="1:4">
      <c r="A426" s="84">
        <v>425</v>
      </c>
      <c r="B426" s="25" t="s">
        <v>812</v>
      </c>
      <c r="C426" s="25" t="s">
        <v>146</v>
      </c>
      <c r="D426" s="25" t="s">
        <v>679</v>
      </c>
    </row>
    <row r="427" ht="15.75" spans="1:4">
      <c r="A427" s="84">
        <v>426</v>
      </c>
      <c r="B427" s="25" t="s">
        <v>813</v>
      </c>
      <c r="C427" s="25" t="s">
        <v>17</v>
      </c>
      <c r="D427" s="25" t="s">
        <v>27</v>
      </c>
    </row>
    <row r="428" ht="15.75" spans="1:4">
      <c r="A428" s="84">
        <v>427</v>
      </c>
      <c r="B428" s="85" t="s">
        <v>814</v>
      </c>
      <c r="C428" s="86" t="s">
        <v>5</v>
      </c>
      <c r="D428" s="25" t="s">
        <v>134</v>
      </c>
    </row>
    <row r="429" ht="15.75" spans="1:4">
      <c r="A429" s="84">
        <v>428</v>
      </c>
      <c r="B429" s="25" t="s">
        <v>815</v>
      </c>
      <c r="C429" s="25" t="s">
        <v>816</v>
      </c>
      <c r="D429" s="25" t="s">
        <v>817</v>
      </c>
    </row>
    <row r="430" ht="15.75" spans="1:4">
      <c r="A430" s="84">
        <v>429</v>
      </c>
      <c r="B430" s="25" t="s">
        <v>818</v>
      </c>
      <c r="C430" s="25" t="s">
        <v>5</v>
      </c>
      <c r="D430" s="25" t="s">
        <v>134</v>
      </c>
    </row>
    <row r="431" ht="27.75" spans="1:4">
      <c r="A431" s="84">
        <v>430</v>
      </c>
      <c r="B431" s="25" t="s">
        <v>819</v>
      </c>
      <c r="C431" s="25" t="s">
        <v>464</v>
      </c>
      <c r="D431" s="25" t="s">
        <v>820</v>
      </c>
    </row>
    <row r="432" ht="15.75" spans="1:4">
      <c r="A432" s="84">
        <v>431</v>
      </c>
      <c r="B432" s="43" t="s">
        <v>821</v>
      </c>
      <c r="C432" s="25" t="s">
        <v>146</v>
      </c>
      <c r="D432" s="25" t="s">
        <v>822</v>
      </c>
    </row>
    <row r="433" ht="27.75" spans="1:4">
      <c r="A433" s="84">
        <v>432</v>
      </c>
      <c r="B433" s="87" t="s">
        <v>823</v>
      </c>
      <c r="C433" s="25" t="s">
        <v>328</v>
      </c>
      <c r="D433" s="25" t="s">
        <v>824</v>
      </c>
    </row>
    <row r="434" ht="15.75" spans="1:4">
      <c r="A434" s="84">
        <v>433</v>
      </c>
      <c r="B434" s="25" t="s">
        <v>825</v>
      </c>
      <c r="C434" s="25" t="s">
        <v>5</v>
      </c>
      <c r="D434" s="25" t="s">
        <v>134</v>
      </c>
    </row>
    <row r="435" ht="15.75" spans="1:4">
      <c r="A435" s="84">
        <v>434</v>
      </c>
      <c r="B435" s="25" t="s">
        <v>826</v>
      </c>
      <c r="C435" s="25" t="s">
        <v>248</v>
      </c>
      <c r="D435" s="25" t="s">
        <v>827</v>
      </c>
    </row>
    <row r="436" ht="15.75" spans="1:4">
      <c r="A436" s="84">
        <v>435</v>
      </c>
      <c r="B436" s="25" t="s">
        <v>828</v>
      </c>
      <c r="C436" s="25" t="s">
        <v>17</v>
      </c>
      <c r="D436" s="25" t="s">
        <v>829</v>
      </c>
    </row>
    <row r="437" ht="15.75" spans="1:4">
      <c r="A437" s="84">
        <v>436</v>
      </c>
      <c r="B437" s="25" t="s">
        <v>830</v>
      </c>
      <c r="C437" s="25" t="s">
        <v>248</v>
      </c>
      <c r="D437" s="25" t="s">
        <v>27</v>
      </c>
    </row>
    <row r="438" ht="15.75" spans="1:4">
      <c r="A438" s="84">
        <v>437</v>
      </c>
      <c r="B438" s="25" t="s">
        <v>831</v>
      </c>
      <c r="C438" s="25" t="s">
        <v>17</v>
      </c>
      <c r="D438" s="25" t="s">
        <v>832</v>
      </c>
    </row>
    <row r="439" ht="15.75" spans="1:4">
      <c r="A439" s="84">
        <v>438</v>
      </c>
      <c r="B439" s="25" t="s">
        <v>833</v>
      </c>
      <c r="C439" s="25" t="s">
        <v>17</v>
      </c>
      <c r="D439" s="25" t="s">
        <v>834</v>
      </c>
    </row>
    <row r="440" ht="15.75" spans="1:4">
      <c r="A440" s="84">
        <v>439</v>
      </c>
      <c r="B440" s="25" t="s">
        <v>835</v>
      </c>
      <c r="C440" s="25" t="s">
        <v>5</v>
      </c>
      <c r="D440" s="25" t="s">
        <v>679</v>
      </c>
    </row>
    <row r="441" ht="15.75" spans="1:4">
      <c r="A441" s="84">
        <v>440</v>
      </c>
      <c r="B441" s="25" t="s">
        <v>836</v>
      </c>
      <c r="C441" s="25" t="s">
        <v>816</v>
      </c>
      <c r="D441" s="25" t="s">
        <v>837</v>
      </c>
    </row>
    <row r="442" ht="15.75" spans="1:4">
      <c r="A442" s="84">
        <v>441</v>
      </c>
      <c r="B442" s="85" t="s">
        <v>838</v>
      </c>
      <c r="C442" s="86" t="s">
        <v>146</v>
      </c>
      <c r="D442" s="25" t="s">
        <v>839</v>
      </c>
    </row>
    <row r="443" ht="27.75" spans="1:4">
      <c r="A443" s="84">
        <v>442</v>
      </c>
      <c r="B443" s="85" t="s">
        <v>840</v>
      </c>
      <c r="C443" s="86" t="s">
        <v>17</v>
      </c>
      <c r="D443" s="25" t="s">
        <v>841</v>
      </c>
    </row>
    <row r="444" ht="15.75" spans="1:4">
      <c r="A444" s="84">
        <v>443</v>
      </c>
      <c r="B444" s="85" t="s">
        <v>842</v>
      </c>
      <c r="C444" s="86" t="s">
        <v>5</v>
      </c>
      <c r="D444" s="25" t="s">
        <v>134</v>
      </c>
    </row>
    <row r="445" ht="15.75" spans="1:4">
      <c r="A445" s="84">
        <v>444</v>
      </c>
      <c r="B445" s="85" t="s">
        <v>843</v>
      </c>
      <c r="C445" s="86" t="s">
        <v>92</v>
      </c>
      <c r="D445" s="25" t="s">
        <v>844</v>
      </c>
    </row>
    <row r="446" ht="15.75" spans="1:4">
      <c r="A446" s="84">
        <v>445</v>
      </c>
      <c r="B446" s="25" t="s">
        <v>845</v>
      </c>
      <c r="C446" s="25" t="s">
        <v>5</v>
      </c>
      <c r="D446" s="25" t="s">
        <v>846</v>
      </c>
    </row>
    <row r="447" ht="15.75" spans="1:4">
      <c r="A447" s="84">
        <v>446</v>
      </c>
      <c r="B447" s="25" t="s">
        <v>847</v>
      </c>
      <c r="C447" s="25" t="s">
        <v>848</v>
      </c>
      <c r="D447" s="25" t="s">
        <v>849</v>
      </c>
    </row>
    <row r="448" ht="15.75" spans="1:4">
      <c r="A448" s="84">
        <v>447</v>
      </c>
      <c r="B448" s="25" t="s">
        <v>850</v>
      </c>
      <c r="C448" s="25" t="s">
        <v>5</v>
      </c>
      <c r="D448" s="25" t="s">
        <v>134</v>
      </c>
    </row>
    <row r="449" ht="27.75" spans="1:4">
      <c r="A449" s="84">
        <v>448</v>
      </c>
      <c r="B449" s="25" t="s">
        <v>851</v>
      </c>
      <c r="C449" s="25" t="s">
        <v>107</v>
      </c>
      <c r="D449" s="25" t="s">
        <v>852</v>
      </c>
    </row>
    <row r="450" ht="15.75" spans="1:4">
      <c r="A450" s="84">
        <v>449</v>
      </c>
      <c r="B450" s="25" t="s">
        <v>853</v>
      </c>
      <c r="C450" s="25" t="s">
        <v>22</v>
      </c>
      <c r="D450" s="25" t="s">
        <v>854</v>
      </c>
    </row>
    <row r="451" ht="15.75" spans="1:4">
      <c r="A451" s="84">
        <v>450</v>
      </c>
      <c r="B451" s="25" t="s">
        <v>855</v>
      </c>
      <c r="C451" s="25" t="s">
        <v>146</v>
      </c>
      <c r="D451" s="25" t="s">
        <v>27</v>
      </c>
    </row>
    <row r="452" ht="15.75" spans="1:4">
      <c r="A452" s="84">
        <v>451</v>
      </c>
      <c r="B452" s="25" t="s">
        <v>856</v>
      </c>
      <c r="C452" s="25" t="s">
        <v>92</v>
      </c>
      <c r="D452" s="25" t="s">
        <v>857</v>
      </c>
    </row>
    <row r="453" ht="27.75" spans="1:4">
      <c r="A453" s="84">
        <v>452</v>
      </c>
      <c r="B453" s="25" t="s">
        <v>858</v>
      </c>
      <c r="C453" s="25" t="s">
        <v>421</v>
      </c>
      <c r="D453" s="25" t="s">
        <v>859</v>
      </c>
    </row>
    <row r="454" ht="15.75" spans="1:4">
      <c r="A454" s="84">
        <v>453</v>
      </c>
      <c r="B454" s="25" t="s">
        <v>860</v>
      </c>
      <c r="C454" s="25" t="s">
        <v>22</v>
      </c>
      <c r="D454" s="25" t="s">
        <v>861</v>
      </c>
    </row>
    <row r="455" ht="27.75" spans="1:4">
      <c r="A455" s="84">
        <v>454</v>
      </c>
      <c r="B455" s="85" t="s">
        <v>862</v>
      </c>
      <c r="C455" s="86" t="s">
        <v>863</v>
      </c>
      <c r="D455" s="42" t="s">
        <v>864</v>
      </c>
    </row>
    <row r="456" ht="15.75" spans="1:4">
      <c r="A456" s="84">
        <v>455</v>
      </c>
      <c r="B456" s="25" t="s">
        <v>865</v>
      </c>
      <c r="C456" s="25" t="s">
        <v>464</v>
      </c>
      <c r="D456" s="25" t="s">
        <v>27</v>
      </c>
    </row>
    <row r="457" ht="15.75" spans="1:4">
      <c r="A457" s="84">
        <v>456</v>
      </c>
      <c r="B457" s="25" t="s">
        <v>866</v>
      </c>
      <c r="C457" s="25" t="s">
        <v>309</v>
      </c>
      <c r="D457" s="25" t="s">
        <v>27</v>
      </c>
    </row>
    <row r="458" ht="15.75" spans="1:4">
      <c r="A458" s="84">
        <v>457</v>
      </c>
      <c r="B458" s="25" t="s">
        <v>867</v>
      </c>
      <c r="C458" s="25" t="s">
        <v>146</v>
      </c>
      <c r="D458" s="25" t="s">
        <v>868</v>
      </c>
    </row>
    <row r="459" ht="15.75" spans="1:4">
      <c r="A459" s="84">
        <v>458</v>
      </c>
      <c r="B459" s="25" t="s">
        <v>869</v>
      </c>
      <c r="C459" s="25" t="s">
        <v>848</v>
      </c>
      <c r="D459" s="42" t="s">
        <v>870</v>
      </c>
    </row>
    <row r="460" ht="15.75" spans="1:4">
      <c r="A460" s="84">
        <v>459</v>
      </c>
      <c r="B460" s="25" t="s">
        <v>871</v>
      </c>
      <c r="C460" s="25" t="s">
        <v>146</v>
      </c>
      <c r="D460" s="25" t="s">
        <v>872</v>
      </c>
    </row>
    <row r="461" ht="15.75" spans="1:4">
      <c r="A461" s="84">
        <v>460</v>
      </c>
      <c r="B461" s="85" t="s">
        <v>873</v>
      </c>
      <c r="C461" s="86" t="s">
        <v>146</v>
      </c>
      <c r="D461" s="25" t="s">
        <v>874</v>
      </c>
    </row>
    <row r="462" ht="15.75" spans="1:4">
      <c r="A462" s="84">
        <v>461</v>
      </c>
      <c r="B462" s="85" t="s">
        <v>875</v>
      </c>
      <c r="C462" s="86" t="s">
        <v>22</v>
      </c>
      <c r="D462" s="25" t="s">
        <v>130</v>
      </c>
    </row>
    <row r="463" ht="15.75" spans="1:4">
      <c r="A463" s="84">
        <v>462</v>
      </c>
      <c r="B463" s="85" t="s">
        <v>876</v>
      </c>
      <c r="C463" s="86" t="s">
        <v>5</v>
      </c>
      <c r="D463" s="25" t="s">
        <v>877</v>
      </c>
    </row>
    <row r="464" ht="27.75" spans="1:4">
      <c r="A464" s="84">
        <v>463</v>
      </c>
      <c r="B464" s="25" t="s">
        <v>878</v>
      </c>
      <c r="C464" s="25" t="s">
        <v>5</v>
      </c>
      <c r="D464" s="25" t="s">
        <v>879</v>
      </c>
    </row>
    <row r="465" ht="15.75" spans="1:4">
      <c r="A465" s="84">
        <v>464</v>
      </c>
      <c r="B465" s="25" t="s">
        <v>880</v>
      </c>
      <c r="C465" s="25" t="s">
        <v>146</v>
      </c>
      <c r="D465" s="42" t="s">
        <v>293</v>
      </c>
    </row>
    <row r="466" ht="15.75" spans="1:4">
      <c r="A466" s="84">
        <v>465</v>
      </c>
      <c r="B466" s="25" t="s">
        <v>881</v>
      </c>
      <c r="C466" s="25" t="s">
        <v>5</v>
      </c>
      <c r="D466" s="25" t="s">
        <v>882</v>
      </c>
    </row>
    <row r="467" ht="15.75" spans="1:4">
      <c r="A467" s="84">
        <v>466</v>
      </c>
      <c r="B467" s="25" t="s">
        <v>883</v>
      </c>
      <c r="C467" s="25" t="s">
        <v>5</v>
      </c>
      <c r="D467" s="25" t="s">
        <v>27</v>
      </c>
    </row>
    <row r="468" ht="15.75" spans="1:4">
      <c r="A468" s="84">
        <v>467</v>
      </c>
      <c r="B468" s="25" t="s">
        <v>884</v>
      </c>
      <c r="C468" s="25" t="s">
        <v>5</v>
      </c>
      <c r="D468" s="25" t="s">
        <v>885</v>
      </c>
    </row>
    <row r="469" ht="15.75" spans="1:4">
      <c r="A469" s="84">
        <v>468</v>
      </c>
      <c r="B469" s="25" t="s">
        <v>886</v>
      </c>
      <c r="C469" s="25" t="s">
        <v>5</v>
      </c>
      <c r="D469" s="25" t="s">
        <v>134</v>
      </c>
    </row>
    <row r="470" ht="15.75" spans="1:4">
      <c r="A470" s="84">
        <v>469</v>
      </c>
      <c r="B470" s="25" t="s">
        <v>887</v>
      </c>
      <c r="C470" s="25" t="s">
        <v>248</v>
      </c>
      <c r="D470" s="25" t="s">
        <v>888</v>
      </c>
    </row>
    <row r="471" ht="27.75" spans="1:4">
      <c r="A471" s="84">
        <v>470</v>
      </c>
      <c r="B471" s="25" t="s">
        <v>889</v>
      </c>
      <c r="C471" s="25" t="s">
        <v>146</v>
      </c>
      <c r="D471" s="25" t="s">
        <v>890</v>
      </c>
    </row>
    <row r="472" ht="15.75" spans="1:4">
      <c r="A472" s="84">
        <v>471</v>
      </c>
      <c r="B472" s="25" t="s">
        <v>891</v>
      </c>
      <c r="C472" s="25" t="s">
        <v>5</v>
      </c>
      <c r="D472" s="25" t="s">
        <v>27</v>
      </c>
    </row>
    <row r="473" ht="15.75" spans="1:4">
      <c r="A473" s="84">
        <v>472</v>
      </c>
      <c r="B473" s="25" t="s">
        <v>892</v>
      </c>
      <c r="C473" s="25" t="s">
        <v>5</v>
      </c>
      <c r="D473" s="25" t="s">
        <v>893</v>
      </c>
    </row>
    <row r="474" ht="15.75" spans="1:4">
      <c r="A474" s="84">
        <v>473</v>
      </c>
      <c r="B474" s="25" t="s">
        <v>894</v>
      </c>
      <c r="C474" s="25" t="s">
        <v>421</v>
      </c>
      <c r="D474" s="25" t="s">
        <v>895</v>
      </c>
    </row>
    <row r="475" ht="15.75" spans="1:4">
      <c r="A475" s="84">
        <v>474</v>
      </c>
      <c r="B475" s="25" t="s">
        <v>896</v>
      </c>
      <c r="C475" s="25" t="s">
        <v>5</v>
      </c>
      <c r="D475" s="25" t="s">
        <v>897</v>
      </c>
    </row>
    <row r="476" ht="41.25" spans="1:4">
      <c r="A476" s="84">
        <v>475</v>
      </c>
      <c r="B476" s="25" t="s">
        <v>898</v>
      </c>
      <c r="C476" s="25" t="s">
        <v>5</v>
      </c>
      <c r="D476" s="25" t="s">
        <v>899</v>
      </c>
    </row>
    <row r="477" ht="15.75" spans="1:4">
      <c r="A477" s="84">
        <v>476</v>
      </c>
      <c r="B477" s="25" t="s">
        <v>900</v>
      </c>
      <c r="C477" s="25" t="s">
        <v>5</v>
      </c>
      <c r="D477" s="25" t="s">
        <v>134</v>
      </c>
    </row>
    <row r="478" ht="15.75" spans="1:4">
      <c r="A478" s="84">
        <v>477</v>
      </c>
      <c r="B478" s="25" t="s">
        <v>901</v>
      </c>
      <c r="C478" s="25" t="s">
        <v>22</v>
      </c>
      <c r="D478" s="25" t="s">
        <v>27</v>
      </c>
    </row>
    <row r="479" ht="15.75" spans="1:4">
      <c r="A479" s="84">
        <v>478</v>
      </c>
      <c r="B479" s="25" t="s">
        <v>902</v>
      </c>
      <c r="C479" s="25" t="s">
        <v>5</v>
      </c>
      <c r="D479" s="25" t="s">
        <v>134</v>
      </c>
    </row>
    <row r="480" ht="15.75" spans="1:4">
      <c r="A480" s="84">
        <v>479</v>
      </c>
      <c r="B480" s="25" t="s">
        <v>903</v>
      </c>
      <c r="C480" s="25" t="s">
        <v>5</v>
      </c>
      <c r="D480" s="25" t="s">
        <v>331</v>
      </c>
    </row>
    <row r="481" ht="15.75" spans="1:4">
      <c r="A481" s="84">
        <v>480</v>
      </c>
      <c r="B481" s="25" t="s">
        <v>904</v>
      </c>
      <c r="C481" s="25" t="s">
        <v>62</v>
      </c>
      <c r="D481" s="25" t="s">
        <v>172</v>
      </c>
    </row>
    <row r="482" ht="15.75" spans="1:4">
      <c r="A482" s="84">
        <v>481</v>
      </c>
      <c r="B482" s="25" t="s">
        <v>905</v>
      </c>
      <c r="C482" s="25" t="s">
        <v>17</v>
      </c>
      <c r="D482" s="25" t="s">
        <v>906</v>
      </c>
    </row>
    <row r="483" ht="15.75" spans="1:4">
      <c r="A483" s="84">
        <v>482</v>
      </c>
      <c r="B483" s="25" t="s">
        <v>907</v>
      </c>
      <c r="C483" s="25" t="s">
        <v>5</v>
      </c>
      <c r="D483" s="25" t="s">
        <v>750</v>
      </c>
    </row>
    <row r="484" ht="15.75" spans="1:4">
      <c r="A484" s="84">
        <v>483</v>
      </c>
      <c r="B484" s="25" t="s">
        <v>908</v>
      </c>
      <c r="C484" s="25" t="s">
        <v>146</v>
      </c>
      <c r="D484" s="25" t="s">
        <v>679</v>
      </c>
    </row>
    <row r="485" ht="15.75" spans="1:4">
      <c r="A485" s="84">
        <v>484</v>
      </c>
      <c r="B485" s="25" t="s">
        <v>909</v>
      </c>
      <c r="C485" s="25" t="s">
        <v>22</v>
      </c>
      <c r="D485" s="25" t="s">
        <v>910</v>
      </c>
    </row>
    <row r="486" ht="27.75" spans="1:4">
      <c r="A486" s="84">
        <v>485</v>
      </c>
      <c r="B486" s="25" t="s">
        <v>911</v>
      </c>
      <c r="C486" s="25" t="s">
        <v>92</v>
      </c>
      <c r="D486" s="25" t="s">
        <v>912</v>
      </c>
    </row>
    <row r="487" ht="15.75" spans="1:4">
      <c r="A487" s="84">
        <v>486</v>
      </c>
      <c r="B487" s="25" t="s">
        <v>913</v>
      </c>
      <c r="C487" s="25" t="s">
        <v>92</v>
      </c>
      <c r="D487" s="25" t="s">
        <v>914</v>
      </c>
    </row>
    <row r="488" ht="27.75" spans="1:4">
      <c r="A488" s="84">
        <v>487</v>
      </c>
      <c r="B488" s="25" t="s">
        <v>915</v>
      </c>
      <c r="C488" s="25" t="s">
        <v>5</v>
      </c>
      <c r="D488" s="25" t="s">
        <v>916</v>
      </c>
    </row>
    <row r="489" ht="15.75" spans="1:4">
      <c r="A489" s="84">
        <v>488</v>
      </c>
      <c r="B489" s="25" t="s">
        <v>917</v>
      </c>
      <c r="C489" s="25" t="s">
        <v>22</v>
      </c>
      <c r="D489" s="25" t="s">
        <v>918</v>
      </c>
    </row>
    <row r="490" ht="15.75" spans="1:4">
      <c r="A490" s="84">
        <v>489</v>
      </c>
      <c r="B490" s="25" t="s">
        <v>919</v>
      </c>
      <c r="C490" s="25" t="s">
        <v>5</v>
      </c>
      <c r="D490" s="25" t="s">
        <v>27</v>
      </c>
    </row>
    <row r="491" ht="15.75" spans="1:4">
      <c r="A491" s="84">
        <v>490</v>
      </c>
      <c r="B491" s="25" t="s">
        <v>920</v>
      </c>
      <c r="C491" s="25" t="s">
        <v>5</v>
      </c>
      <c r="D491" s="25" t="s">
        <v>134</v>
      </c>
    </row>
    <row r="492" ht="27.75" spans="1:4">
      <c r="A492" s="84">
        <v>491</v>
      </c>
      <c r="B492" s="25" t="s">
        <v>921</v>
      </c>
      <c r="C492" s="25" t="s">
        <v>17</v>
      </c>
      <c r="D492" s="25" t="s">
        <v>922</v>
      </c>
    </row>
    <row r="493" ht="15.75" spans="1:4">
      <c r="A493" s="84">
        <v>492</v>
      </c>
      <c r="B493" s="25" t="s">
        <v>923</v>
      </c>
      <c r="C493" s="25" t="s">
        <v>464</v>
      </c>
      <c r="D493" s="25" t="s">
        <v>924</v>
      </c>
    </row>
    <row r="494" ht="27.75" spans="1:4">
      <c r="A494" s="84">
        <v>493</v>
      </c>
      <c r="B494" s="25" t="s">
        <v>925</v>
      </c>
      <c r="C494" s="25" t="s">
        <v>328</v>
      </c>
      <c r="D494" s="25" t="s">
        <v>926</v>
      </c>
    </row>
    <row r="495" ht="15.75" spans="1:4">
      <c r="A495" s="84">
        <v>494</v>
      </c>
      <c r="B495" s="25" t="s">
        <v>927</v>
      </c>
      <c r="C495" s="25" t="s">
        <v>22</v>
      </c>
      <c r="D495" s="25" t="s">
        <v>602</v>
      </c>
    </row>
    <row r="496" ht="15.75" spans="1:4">
      <c r="A496" s="84">
        <v>495</v>
      </c>
      <c r="B496" s="25" t="s">
        <v>928</v>
      </c>
      <c r="C496" s="25" t="s">
        <v>5</v>
      </c>
      <c r="D496" s="25" t="s">
        <v>929</v>
      </c>
    </row>
    <row r="497" ht="15.75" spans="1:4">
      <c r="A497" s="84">
        <v>496</v>
      </c>
      <c r="B497" s="25" t="s">
        <v>930</v>
      </c>
      <c r="C497" s="25" t="s">
        <v>5</v>
      </c>
      <c r="D497" s="25" t="s">
        <v>134</v>
      </c>
    </row>
    <row r="498" ht="15.75" spans="1:4">
      <c r="A498" s="84">
        <v>497</v>
      </c>
      <c r="B498" s="25" t="s">
        <v>931</v>
      </c>
      <c r="C498" s="25" t="s">
        <v>146</v>
      </c>
      <c r="D498" s="25" t="s">
        <v>932</v>
      </c>
    </row>
    <row r="499" ht="15.75" spans="1:4">
      <c r="A499" s="84">
        <v>498</v>
      </c>
      <c r="B499" s="25" t="s">
        <v>933</v>
      </c>
      <c r="C499" s="25" t="s">
        <v>5</v>
      </c>
      <c r="D499" s="25" t="s">
        <v>934</v>
      </c>
    </row>
    <row r="500" ht="15.75" spans="1:4">
      <c r="A500" s="84">
        <v>499</v>
      </c>
      <c r="B500" s="25" t="s">
        <v>935</v>
      </c>
      <c r="C500" s="25" t="s">
        <v>17</v>
      </c>
      <c r="D500" s="25" t="s">
        <v>888</v>
      </c>
    </row>
    <row r="501" ht="15.75" spans="1:4">
      <c r="A501" s="84">
        <v>500</v>
      </c>
      <c r="B501" s="25" t="s">
        <v>936</v>
      </c>
      <c r="C501" s="25" t="s">
        <v>17</v>
      </c>
      <c r="D501" s="25" t="s">
        <v>937</v>
      </c>
    </row>
    <row r="502" ht="15.75" spans="1:4">
      <c r="A502" s="84">
        <v>501</v>
      </c>
      <c r="B502" s="25" t="s">
        <v>938</v>
      </c>
      <c r="C502" s="25" t="s">
        <v>22</v>
      </c>
      <c r="D502" s="25" t="s">
        <v>939</v>
      </c>
    </row>
    <row r="503" ht="15.75" spans="1:4">
      <c r="A503" s="84">
        <v>502</v>
      </c>
      <c r="B503" s="25" t="s">
        <v>940</v>
      </c>
      <c r="C503" s="25" t="s">
        <v>17</v>
      </c>
      <c r="D503" s="25" t="s">
        <v>941</v>
      </c>
    </row>
    <row r="504" ht="15.75" spans="1:4">
      <c r="A504" s="84">
        <v>503</v>
      </c>
      <c r="B504" s="25" t="s">
        <v>942</v>
      </c>
      <c r="C504" s="25" t="s">
        <v>5</v>
      </c>
      <c r="D504" s="25" t="s">
        <v>134</v>
      </c>
    </row>
    <row r="505" ht="27.75" spans="1:4">
      <c r="A505" s="84">
        <v>504</v>
      </c>
      <c r="B505" s="49" t="s">
        <v>943</v>
      </c>
      <c r="C505" s="49" t="s">
        <v>944</v>
      </c>
      <c r="D505" s="49" t="s">
        <v>945</v>
      </c>
    </row>
    <row r="506" ht="15.75" spans="1:4">
      <c r="A506" s="84">
        <v>505</v>
      </c>
      <c r="B506" s="49" t="s">
        <v>946</v>
      </c>
      <c r="C506" s="49" t="s">
        <v>280</v>
      </c>
      <c r="D506" s="49" t="s">
        <v>947</v>
      </c>
    </row>
    <row r="507" ht="15.75" spans="1:4">
      <c r="A507" s="84">
        <v>506</v>
      </c>
      <c r="B507" s="91" t="s">
        <v>948</v>
      </c>
      <c r="C507" s="91" t="s">
        <v>949</v>
      </c>
      <c r="D507" s="92" t="s">
        <v>950</v>
      </c>
    </row>
    <row r="508" ht="30.75" spans="1:4">
      <c r="A508" s="84">
        <v>507</v>
      </c>
      <c r="B508" s="91" t="s">
        <v>951</v>
      </c>
      <c r="C508" s="91" t="s">
        <v>741</v>
      </c>
      <c r="D508" s="92" t="s">
        <v>952</v>
      </c>
    </row>
    <row r="509" ht="15.75" spans="1:4">
      <c r="A509" s="84">
        <v>508</v>
      </c>
      <c r="B509" s="91" t="s">
        <v>953</v>
      </c>
      <c r="C509" s="91" t="s">
        <v>949</v>
      </c>
      <c r="D509" s="92" t="s">
        <v>954</v>
      </c>
    </row>
    <row r="510" ht="15.75" spans="1:4">
      <c r="A510" s="84">
        <v>509</v>
      </c>
      <c r="B510" s="91" t="s">
        <v>955</v>
      </c>
      <c r="C510" s="91" t="s">
        <v>741</v>
      </c>
      <c r="D510" s="92" t="s">
        <v>956</v>
      </c>
    </row>
    <row r="511" ht="15.75" spans="1:4">
      <c r="A511" s="84">
        <v>510</v>
      </c>
      <c r="B511" s="91" t="s">
        <v>957</v>
      </c>
      <c r="C511" s="91" t="s">
        <v>464</v>
      </c>
      <c r="D511" s="92" t="s">
        <v>958</v>
      </c>
    </row>
    <row r="512" ht="30.75" spans="1:4">
      <c r="A512" s="84">
        <v>511</v>
      </c>
      <c r="B512" s="92" t="s">
        <v>959</v>
      </c>
      <c r="C512" s="92" t="s">
        <v>464</v>
      </c>
      <c r="D512" s="92" t="s">
        <v>960</v>
      </c>
    </row>
    <row r="513" ht="15.75" spans="1:4">
      <c r="A513" s="84">
        <v>512</v>
      </c>
      <c r="B513" s="92" t="s">
        <v>961</v>
      </c>
      <c r="C513" s="92" t="s">
        <v>464</v>
      </c>
      <c r="D513" s="92" t="s">
        <v>962</v>
      </c>
    </row>
    <row r="514" spans="1:4">
      <c r="A514" s="93" t="s">
        <v>963</v>
      </c>
      <c r="B514" s="93"/>
      <c r="C514" s="93"/>
      <c r="D514" s="93"/>
    </row>
  </sheetData>
  <autoFilter xmlns:etc="http://www.wps.cn/officeDocument/2017/etCustomData" ref="A1:D514" etc:filterBottomFollowUsedRange="0">
    <extLst/>
  </autoFilter>
  <mergeCells count="1">
    <mergeCell ref="A514:D51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6"/>
  <sheetViews>
    <sheetView tabSelected="1" zoomScale="70" zoomScaleNormal="70" workbookViewId="0">
      <pane ySplit="4" topLeftCell="A5" activePane="bottomLeft" state="frozen"/>
      <selection/>
      <selection pane="bottomLeft" activeCell="H6" sqref="H6"/>
    </sheetView>
  </sheetViews>
  <sheetFormatPr defaultColWidth="8.83333333333333" defaultRowHeight="15"/>
  <cols>
    <col min="1" max="1" width="6" style="52" customWidth="1"/>
    <col min="2" max="2" width="16.5" style="54" customWidth="1"/>
    <col min="3" max="3" width="10.4166666666667" style="55" customWidth="1"/>
    <col min="4" max="4" width="8.5" style="54" customWidth="1"/>
    <col min="5" max="5" width="18.9166666666667" style="56" customWidth="1"/>
    <col min="6" max="6" width="24.3333333333333" style="55" customWidth="1"/>
    <col min="7" max="7" width="45.4666666666667" style="54" customWidth="1"/>
    <col min="8" max="8" width="15.35" style="56" customWidth="1"/>
    <col min="9" max="9" width="29.2833333333333" style="56" customWidth="1"/>
    <col min="10" max="16384" width="8.83333333333333" style="56"/>
  </cols>
  <sheetData>
    <row r="1" s="52" customFormat="1" ht="21" spans="1:9">
      <c r="A1" s="57" t="s">
        <v>964</v>
      </c>
      <c r="B1" s="57"/>
      <c r="C1" s="57"/>
      <c r="D1" s="57"/>
      <c r="E1" s="57"/>
      <c r="F1" s="57"/>
      <c r="G1" s="57"/>
      <c r="H1" s="57"/>
      <c r="I1" s="57"/>
    </row>
    <row r="2" s="53" customFormat="1" ht="20" customHeight="1" spans="1:6">
      <c r="A2" s="58" t="s">
        <v>965</v>
      </c>
      <c r="B2" s="59"/>
      <c r="C2" s="53"/>
      <c r="D2" s="53"/>
      <c r="E2" s="59"/>
      <c r="F2" s="60"/>
    </row>
    <row r="3" s="53" customFormat="1" ht="23" customHeight="1" spans="1:9">
      <c r="A3" s="61" t="s">
        <v>966</v>
      </c>
      <c r="B3" s="61"/>
      <c r="C3" s="62">
        <f>E3/512</f>
        <v>0</v>
      </c>
      <c r="D3" s="61" t="s">
        <v>967</v>
      </c>
      <c r="E3" s="63">
        <f>COUNTIF(C5:C516,"&lt;&gt;")</f>
        <v>0</v>
      </c>
      <c r="F3" s="64" t="s">
        <v>968</v>
      </c>
      <c r="G3" s="65"/>
      <c r="H3" s="65"/>
      <c r="I3" s="65"/>
    </row>
    <row r="4" s="52" customFormat="1" ht="40" customHeight="1" spans="1:9">
      <c r="A4" s="66" t="s">
        <v>0</v>
      </c>
      <c r="B4" s="67" t="s">
        <v>1</v>
      </c>
      <c r="C4" s="67" t="s">
        <v>969</v>
      </c>
      <c r="D4" s="67" t="s">
        <v>970</v>
      </c>
      <c r="E4" s="66" t="s">
        <v>971</v>
      </c>
      <c r="F4" s="67" t="s">
        <v>972</v>
      </c>
      <c r="G4" s="67" t="s">
        <v>3</v>
      </c>
      <c r="H4" s="67" t="s">
        <v>973</v>
      </c>
      <c r="I4" s="67" t="s">
        <v>974</v>
      </c>
    </row>
    <row r="5" spans="1:9">
      <c r="A5" s="68">
        <v>1</v>
      </c>
      <c r="B5" s="69" t="s">
        <v>4</v>
      </c>
      <c r="C5" s="70"/>
      <c r="D5" s="71" t="s">
        <v>975</v>
      </c>
      <c r="E5" s="72"/>
      <c r="F5" s="72"/>
      <c r="G5" s="69" t="s">
        <v>6</v>
      </c>
      <c r="H5" s="73"/>
      <c r="I5" s="73"/>
    </row>
    <row r="6" spans="1:9">
      <c r="A6" s="68">
        <v>2</v>
      </c>
      <c r="B6" s="69" t="s">
        <v>7</v>
      </c>
      <c r="C6" s="70"/>
      <c r="D6" s="71" t="s">
        <v>975</v>
      </c>
      <c r="E6" s="72"/>
      <c r="F6" s="72"/>
      <c r="G6" s="69" t="s">
        <v>8</v>
      </c>
      <c r="H6" s="73"/>
      <c r="I6" s="73"/>
    </row>
    <row r="7" ht="26" spans="1:9">
      <c r="A7" s="68">
        <v>3</v>
      </c>
      <c r="B7" s="69" t="s">
        <v>9</v>
      </c>
      <c r="C7" s="70"/>
      <c r="D7" s="71" t="s">
        <v>975</v>
      </c>
      <c r="E7" s="72"/>
      <c r="F7" s="72"/>
      <c r="G7" s="69" t="s">
        <v>10</v>
      </c>
      <c r="H7" s="73"/>
      <c r="I7" s="73"/>
    </row>
    <row r="8" spans="1:9">
      <c r="A8" s="68">
        <v>4</v>
      </c>
      <c r="B8" s="69" t="s">
        <v>11</v>
      </c>
      <c r="C8" s="70"/>
      <c r="D8" s="71" t="s">
        <v>975</v>
      </c>
      <c r="E8" s="72"/>
      <c r="F8" s="72"/>
      <c r="G8" s="69" t="s">
        <v>13</v>
      </c>
      <c r="H8" s="73"/>
      <c r="I8" s="73"/>
    </row>
    <row r="9" spans="1:9">
      <c r="A9" s="68">
        <v>5</v>
      </c>
      <c r="B9" s="69" t="s">
        <v>14</v>
      </c>
      <c r="C9" s="70"/>
      <c r="D9" s="71" t="s">
        <v>975</v>
      </c>
      <c r="E9" s="72"/>
      <c r="F9" s="72"/>
      <c r="G9" s="69" t="s">
        <v>15</v>
      </c>
      <c r="H9" s="73"/>
      <c r="I9" s="73"/>
    </row>
    <row r="10" spans="1:9">
      <c r="A10" s="68">
        <v>6</v>
      </c>
      <c r="B10" s="69" t="s">
        <v>16</v>
      </c>
      <c r="C10" s="70"/>
      <c r="D10" s="71" t="s">
        <v>975</v>
      </c>
      <c r="E10" s="72"/>
      <c r="F10" s="72"/>
      <c r="G10" s="69" t="s">
        <v>18</v>
      </c>
      <c r="H10" s="73"/>
      <c r="I10" s="73"/>
    </row>
    <row r="11" ht="26" spans="1:9">
      <c r="A11" s="68">
        <v>7</v>
      </c>
      <c r="B11" s="69" t="s">
        <v>19</v>
      </c>
      <c r="C11" s="70"/>
      <c r="D11" s="71" t="s">
        <v>975</v>
      </c>
      <c r="E11" s="72"/>
      <c r="F11" s="72"/>
      <c r="G11" s="69" t="s">
        <v>20</v>
      </c>
      <c r="H11" s="73"/>
      <c r="I11" s="73"/>
    </row>
    <row r="12" spans="1:9">
      <c r="A12" s="68">
        <v>8</v>
      </c>
      <c r="B12" s="69" t="s">
        <v>21</v>
      </c>
      <c r="C12" s="70"/>
      <c r="D12" s="71" t="s">
        <v>975</v>
      </c>
      <c r="E12" s="72"/>
      <c r="F12" s="72"/>
      <c r="G12" s="69" t="s">
        <v>23</v>
      </c>
      <c r="H12" s="73"/>
      <c r="I12" s="73"/>
    </row>
    <row r="13" ht="26" spans="1:9">
      <c r="A13" s="68">
        <v>9</v>
      </c>
      <c r="B13" s="69" t="s">
        <v>24</v>
      </c>
      <c r="C13" s="70"/>
      <c r="D13" s="71" t="s">
        <v>975</v>
      </c>
      <c r="E13" s="72"/>
      <c r="F13" s="72"/>
      <c r="G13" s="69" t="s">
        <v>25</v>
      </c>
      <c r="H13" s="73"/>
      <c r="I13" s="73"/>
    </row>
    <row r="14" spans="1:9">
      <c r="A14" s="68">
        <v>10</v>
      </c>
      <c r="B14" s="69" t="s">
        <v>26</v>
      </c>
      <c r="C14" s="70"/>
      <c r="D14" s="71" t="s">
        <v>975</v>
      </c>
      <c r="E14" s="72"/>
      <c r="F14" s="72"/>
      <c r="G14" s="69" t="s">
        <v>27</v>
      </c>
      <c r="H14" s="73"/>
      <c r="I14" s="73"/>
    </row>
    <row r="15" ht="26" spans="1:9">
      <c r="A15" s="68">
        <v>11</v>
      </c>
      <c r="B15" s="69" t="s">
        <v>28</v>
      </c>
      <c r="C15" s="70"/>
      <c r="D15" s="71" t="s">
        <v>975</v>
      </c>
      <c r="E15" s="72"/>
      <c r="F15" s="72"/>
      <c r="G15" s="69" t="s">
        <v>976</v>
      </c>
      <c r="H15" s="73"/>
      <c r="I15" s="73"/>
    </row>
    <row r="16" spans="1:9">
      <c r="A16" s="68">
        <v>12</v>
      </c>
      <c r="B16" s="69" t="s">
        <v>30</v>
      </c>
      <c r="C16" s="70"/>
      <c r="D16" s="71" t="s">
        <v>975</v>
      </c>
      <c r="E16" s="72"/>
      <c r="F16" s="72"/>
      <c r="G16" s="69" t="s">
        <v>31</v>
      </c>
      <c r="H16" s="73"/>
      <c r="I16" s="73"/>
    </row>
    <row r="17" ht="26" spans="1:9">
      <c r="A17" s="68">
        <v>13</v>
      </c>
      <c r="B17" s="69" t="s">
        <v>32</v>
      </c>
      <c r="C17" s="70"/>
      <c r="D17" s="71" t="s">
        <v>975</v>
      </c>
      <c r="E17" s="72"/>
      <c r="F17" s="72"/>
      <c r="G17" s="69" t="s">
        <v>33</v>
      </c>
      <c r="H17" s="73"/>
      <c r="I17" s="73"/>
    </row>
    <row r="18" spans="1:9">
      <c r="A18" s="68">
        <v>14</v>
      </c>
      <c r="B18" s="69" t="s">
        <v>34</v>
      </c>
      <c r="C18" s="70"/>
      <c r="D18" s="71" t="s">
        <v>975</v>
      </c>
      <c r="E18" s="72"/>
      <c r="F18" s="72"/>
      <c r="G18" s="69" t="s">
        <v>35</v>
      </c>
      <c r="H18" s="73"/>
      <c r="I18" s="73"/>
    </row>
    <row r="19" spans="1:9">
      <c r="A19" s="68">
        <v>15</v>
      </c>
      <c r="B19" s="69" t="s">
        <v>36</v>
      </c>
      <c r="C19" s="70"/>
      <c r="D19" s="71" t="s">
        <v>975</v>
      </c>
      <c r="E19" s="72"/>
      <c r="F19" s="72"/>
      <c r="G19" s="74" t="s">
        <v>977</v>
      </c>
      <c r="H19" s="73"/>
      <c r="I19" s="73"/>
    </row>
    <row r="20" spans="1:9">
      <c r="A20" s="68">
        <v>16</v>
      </c>
      <c r="B20" s="69" t="s">
        <v>39</v>
      </c>
      <c r="C20" s="70"/>
      <c r="D20" s="71" t="s">
        <v>975</v>
      </c>
      <c r="E20" s="72"/>
      <c r="F20" s="72"/>
      <c r="G20" s="69" t="s">
        <v>40</v>
      </c>
      <c r="H20" s="73"/>
      <c r="I20" s="73"/>
    </row>
    <row r="21" spans="1:9">
      <c r="A21" s="68">
        <v>17</v>
      </c>
      <c r="B21" s="69" t="s">
        <v>41</v>
      </c>
      <c r="C21" s="70"/>
      <c r="D21" s="71" t="s">
        <v>975</v>
      </c>
      <c r="E21" s="72"/>
      <c r="F21" s="72"/>
      <c r="G21" s="69" t="s">
        <v>42</v>
      </c>
      <c r="H21" s="73"/>
      <c r="I21" s="73"/>
    </row>
    <row r="22" ht="26" spans="1:9">
      <c r="A22" s="68">
        <v>18</v>
      </c>
      <c r="B22" s="69" t="s">
        <v>43</v>
      </c>
      <c r="C22" s="70"/>
      <c r="D22" s="71" t="s">
        <v>975</v>
      </c>
      <c r="E22" s="72"/>
      <c r="F22" s="72"/>
      <c r="G22" s="69" t="s">
        <v>44</v>
      </c>
      <c r="H22" s="73"/>
      <c r="I22" s="73"/>
    </row>
    <row r="23" ht="26" spans="1:9">
      <c r="A23" s="68">
        <v>19</v>
      </c>
      <c r="B23" s="69" t="s">
        <v>45</v>
      </c>
      <c r="C23" s="70"/>
      <c r="D23" s="71" t="s">
        <v>975</v>
      </c>
      <c r="E23" s="72"/>
      <c r="F23" s="72"/>
      <c r="G23" s="69" t="s">
        <v>46</v>
      </c>
      <c r="H23" s="73"/>
      <c r="I23" s="73"/>
    </row>
    <row r="24" spans="1:9">
      <c r="A24" s="68">
        <v>20</v>
      </c>
      <c r="B24" s="69" t="s">
        <v>47</v>
      </c>
      <c r="C24" s="70"/>
      <c r="D24" s="71" t="s">
        <v>975</v>
      </c>
      <c r="E24" s="72"/>
      <c r="F24" s="72"/>
      <c r="G24" s="69" t="s">
        <v>48</v>
      </c>
      <c r="H24" s="73"/>
      <c r="I24" s="73"/>
    </row>
    <row r="25" ht="26" spans="1:9">
      <c r="A25" s="68">
        <v>21</v>
      </c>
      <c r="B25" s="69" t="s">
        <v>49</v>
      </c>
      <c r="C25" s="70"/>
      <c r="D25" s="71" t="s">
        <v>975</v>
      </c>
      <c r="E25" s="72"/>
      <c r="F25" s="72"/>
      <c r="G25" s="69" t="s">
        <v>50</v>
      </c>
      <c r="H25" s="73"/>
      <c r="I25" s="73"/>
    </row>
    <row r="26" ht="26" spans="1:9">
      <c r="A26" s="68">
        <v>22</v>
      </c>
      <c r="B26" s="69" t="s">
        <v>51</v>
      </c>
      <c r="C26" s="70"/>
      <c r="D26" s="71" t="s">
        <v>975</v>
      </c>
      <c r="E26" s="72"/>
      <c r="F26" s="72"/>
      <c r="G26" s="69" t="s">
        <v>52</v>
      </c>
      <c r="H26" s="73"/>
      <c r="I26" s="73"/>
    </row>
    <row r="27" spans="1:9">
      <c r="A27" s="68">
        <v>23</v>
      </c>
      <c r="B27" s="69" t="s">
        <v>53</v>
      </c>
      <c r="C27" s="70"/>
      <c r="D27" s="71" t="s">
        <v>975</v>
      </c>
      <c r="E27" s="72"/>
      <c r="F27" s="72"/>
      <c r="G27" s="69" t="s">
        <v>54</v>
      </c>
      <c r="H27" s="73"/>
      <c r="I27" s="73"/>
    </row>
    <row r="28" spans="1:9">
      <c r="A28" s="68">
        <v>24</v>
      </c>
      <c r="B28" s="69" t="s">
        <v>55</v>
      </c>
      <c r="C28" s="70"/>
      <c r="D28" s="71" t="s">
        <v>975</v>
      </c>
      <c r="E28" s="72"/>
      <c r="F28" s="72"/>
      <c r="G28" s="69" t="s">
        <v>56</v>
      </c>
      <c r="H28" s="73"/>
      <c r="I28" s="73"/>
    </row>
    <row r="29" spans="1:9">
      <c r="A29" s="68">
        <v>25</v>
      </c>
      <c r="B29" s="69" t="s">
        <v>57</v>
      </c>
      <c r="C29" s="70"/>
      <c r="D29" s="71" t="s">
        <v>975</v>
      </c>
      <c r="E29" s="72"/>
      <c r="F29" s="72"/>
      <c r="G29" s="69" t="s">
        <v>58</v>
      </c>
      <c r="H29" s="73"/>
      <c r="I29" s="73"/>
    </row>
    <row r="30" spans="1:9">
      <c r="A30" s="68">
        <v>26</v>
      </c>
      <c r="B30" s="69" t="s">
        <v>59</v>
      </c>
      <c r="C30" s="70"/>
      <c r="D30" s="71" t="s">
        <v>975</v>
      </c>
      <c r="E30" s="72"/>
      <c r="F30" s="72"/>
      <c r="G30" s="69" t="s">
        <v>60</v>
      </c>
      <c r="H30" s="73"/>
      <c r="I30" s="73"/>
    </row>
    <row r="31" spans="1:9">
      <c r="A31" s="68">
        <v>27</v>
      </c>
      <c r="B31" s="69" t="s">
        <v>61</v>
      </c>
      <c r="C31" s="70"/>
      <c r="D31" s="71" t="s">
        <v>975</v>
      </c>
      <c r="E31" s="72"/>
      <c r="F31" s="72"/>
      <c r="G31" s="69" t="s">
        <v>63</v>
      </c>
      <c r="H31" s="73"/>
      <c r="I31" s="73"/>
    </row>
    <row r="32" ht="26" spans="1:9">
      <c r="A32" s="68">
        <v>28</v>
      </c>
      <c r="B32" s="69" t="s">
        <v>64</v>
      </c>
      <c r="C32" s="70"/>
      <c r="D32" s="71" t="s">
        <v>975</v>
      </c>
      <c r="E32" s="72"/>
      <c r="F32" s="72"/>
      <c r="G32" s="69" t="s">
        <v>65</v>
      </c>
      <c r="H32" s="73"/>
      <c r="I32" s="73"/>
    </row>
    <row r="33" ht="26" spans="1:9">
      <c r="A33" s="68">
        <v>29</v>
      </c>
      <c r="B33" s="69" t="s">
        <v>66</v>
      </c>
      <c r="C33" s="70"/>
      <c r="D33" s="71" t="s">
        <v>975</v>
      </c>
      <c r="E33" s="72"/>
      <c r="F33" s="72"/>
      <c r="G33" s="69" t="s">
        <v>68</v>
      </c>
      <c r="H33" s="73"/>
      <c r="I33" s="73"/>
    </row>
    <row r="34" ht="26" spans="1:9">
      <c r="A34" s="68">
        <v>30</v>
      </c>
      <c r="B34" s="69" t="s">
        <v>69</v>
      </c>
      <c r="C34" s="70"/>
      <c r="D34" s="71" t="s">
        <v>975</v>
      </c>
      <c r="E34" s="72"/>
      <c r="F34" s="72"/>
      <c r="G34" s="69" t="s">
        <v>71</v>
      </c>
      <c r="H34" s="73"/>
      <c r="I34" s="73"/>
    </row>
    <row r="35" spans="1:9">
      <c r="A35" s="68">
        <v>31</v>
      </c>
      <c r="B35" s="69" t="s">
        <v>72</v>
      </c>
      <c r="C35" s="70"/>
      <c r="D35" s="71" t="s">
        <v>975</v>
      </c>
      <c r="E35" s="72"/>
      <c r="F35" s="72"/>
      <c r="G35" s="69" t="s">
        <v>74</v>
      </c>
      <c r="H35" s="73"/>
      <c r="I35" s="73"/>
    </row>
    <row r="36" spans="1:9">
      <c r="A36" s="68">
        <v>32</v>
      </c>
      <c r="B36" s="69" t="s">
        <v>75</v>
      </c>
      <c r="C36" s="70"/>
      <c r="D36" s="71" t="s">
        <v>975</v>
      </c>
      <c r="E36" s="72"/>
      <c r="F36" s="72"/>
      <c r="G36" s="69" t="s">
        <v>77</v>
      </c>
      <c r="H36" s="73"/>
      <c r="I36" s="73"/>
    </row>
    <row r="37" spans="1:9">
      <c r="A37" s="68">
        <v>33</v>
      </c>
      <c r="B37" s="69" t="s">
        <v>78</v>
      </c>
      <c r="C37" s="70"/>
      <c r="D37" s="71" t="s">
        <v>975</v>
      </c>
      <c r="E37" s="72"/>
      <c r="F37" s="72"/>
      <c r="G37" s="69" t="s">
        <v>79</v>
      </c>
      <c r="H37" s="73"/>
      <c r="I37" s="73"/>
    </row>
    <row r="38" spans="1:9">
      <c r="A38" s="68">
        <v>34</v>
      </c>
      <c r="B38" s="69" t="s">
        <v>80</v>
      </c>
      <c r="C38" s="70"/>
      <c r="D38" s="71" t="s">
        <v>975</v>
      </c>
      <c r="E38" s="72"/>
      <c r="F38" s="72"/>
      <c r="G38" s="69" t="s">
        <v>81</v>
      </c>
      <c r="H38" s="73"/>
      <c r="I38" s="73"/>
    </row>
    <row r="39" spans="1:9">
      <c r="A39" s="68">
        <v>35</v>
      </c>
      <c r="B39" s="69" t="s">
        <v>82</v>
      </c>
      <c r="C39" s="70"/>
      <c r="D39" s="71" t="s">
        <v>975</v>
      </c>
      <c r="E39" s="72"/>
      <c r="F39" s="72"/>
      <c r="G39" s="69" t="s">
        <v>83</v>
      </c>
      <c r="H39" s="73"/>
      <c r="I39" s="73"/>
    </row>
    <row r="40" spans="1:9">
      <c r="A40" s="68">
        <v>36</v>
      </c>
      <c r="B40" s="69" t="s">
        <v>84</v>
      </c>
      <c r="C40" s="70"/>
      <c r="D40" s="71" t="s">
        <v>975</v>
      </c>
      <c r="E40" s="72"/>
      <c r="F40" s="72"/>
      <c r="G40" s="69" t="s">
        <v>85</v>
      </c>
      <c r="H40" s="73"/>
      <c r="I40" s="73"/>
    </row>
    <row r="41" spans="1:9">
      <c r="A41" s="68">
        <v>37</v>
      </c>
      <c r="B41" s="69" t="s">
        <v>86</v>
      </c>
      <c r="C41" s="70"/>
      <c r="D41" s="71" t="s">
        <v>975</v>
      </c>
      <c r="E41" s="72"/>
      <c r="F41" s="72"/>
      <c r="G41" s="69" t="s">
        <v>87</v>
      </c>
      <c r="H41" s="73"/>
      <c r="I41" s="73"/>
    </row>
    <row r="42" ht="26" spans="1:9">
      <c r="A42" s="68">
        <v>38</v>
      </c>
      <c r="B42" s="69" t="s">
        <v>88</v>
      </c>
      <c r="C42" s="70"/>
      <c r="D42" s="71" t="s">
        <v>975</v>
      </c>
      <c r="E42" s="72"/>
      <c r="F42" s="72"/>
      <c r="G42" s="69" t="s">
        <v>90</v>
      </c>
      <c r="H42" s="73"/>
      <c r="I42" s="73"/>
    </row>
    <row r="43" ht="26" spans="1:9">
      <c r="A43" s="68">
        <v>39</v>
      </c>
      <c r="B43" s="69" t="s">
        <v>91</v>
      </c>
      <c r="C43" s="70"/>
      <c r="D43" s="71" t="s">
        <v>975</v>
      </c>
      <c r="E43" s="72"/>
      <c r="F43" s="72"/>
      <c r="G43" s="69" t="s">
        <v>93</v>
      </c>
      <c r="H43" s="73"/>
      <c r="I43" s="73"/>
    </row>
    <row r="44" ht="26" spans="1:9">
      <c r="A44" s="68">
        <v>40</v>
      </c>
      <c r="B44" s="69" t="s">
        <v>94</v>
      </c>
      <c r="C44" s="70"/>
      <c r="D44" s="71" t="s">
        <v>975</v>
      </c>
      <c r="E44" s="72"/>
      <c r="F44" s="72"/>
      <c r="G44" s="69" t="s">
        <v>95</v>
      </c>
      <c r="H44" s="73"/>
      <c r="I44" s="73"/>
    </row>
    <row r="45" ht="26" spans="1:9">
      <c r="A45" s="68">
        <v>41</v>
      </c>
      <c r="B45" s="69" t="s">
        <v>96</v>
      </c>
      <c r="C45" s="70"/>
      <c r="D45" s="71" t="s">
        <v>975</v>
      </c>
      <c r="E45" s="72"/>
      <c r="F45" s="72"/>
      <c r="G45" s="69" t="s">
        <v>97</v>
      </c>
      <c r="H45" s="73"/>
      <c r="I45" s="73"/>
    </row>
    <row r="46" spans="1:9">
      <c r="A46" s="68">
        <v>42</v>
      </c>
      <c r="B46" s="69" t="s">
        <v>98</v>
      </c>
      <c r="C46" s="70"/>
      <c r="D46" s="71" t="s">
        <v>975</v>
      </c>
      <c r="E46" s="72"/>
      <c r="F46" s="72"/>
      <c r="G46" s="69" t="s">
        <v>99</v>
      </c>
      <c r="H46" s="73"/>
      <c r="I46" s="73"/>
    </row>
    <row r="47" spans="1:9">
      <c r="A47" s="68">
        <v>43</v>
      </c>
      <c r="B47" s="69" t="s">
        <v>100</v>
      </c>
      <c r="C47" s="70"/>
      <c r="D47" s="71" t="s">
        <v>975</v>
      </c>
      <c r="E47" s="72"/>
      <c r="F47" s="72"/>
      <c r="G47" s="69" t="s">
        <v>101</v>
      </c>
      <c r="H47" s="73"/>
      <c r="I47" s="73"/>
    </row>
    <row r="48" spans="1:9">
      <c r="A48" s="68">
        <v>44</v>
      </c>
      <c r="B48" s="69" t="s">
        <v>102</v>
      </c>
      <c r="C48" s="70"/>
      <c r="D48" s="71" t="s">
        <v>975</v>
      </c>
      <c r="E48" s="72"/>
      <c r="F48" s="72"/>
      <c r="G48" s="69" t="s">
        <v>103</v>
      </c>
      <c r="H48" s="73"/>
      <c r="I48" s="73"/>
    </row>
    <row r="49" ht="26" spans="1:9">
      <c r="A49" s="68">
        <v>45</v>
      </c>
      <c r="B49" s="69" t="s">
        <v>104</v>
      </c>
      <c r="C49" s="70"/>
      <c r="D49" s="71" t="s">
        <v>975</v>
      </c>
      <c r="E49" s="72"/>
      <c r="F49" s="72"/>
      <c r="G49" s="69" t="s">
        <v>105</v>
      </c>
      <c r="H49" s="73"/>
      <c r="I49" s="73"/>
    </row>
    <row r="50" spans="1:9">
      <c r="A50" s="68">
        <v>46</v>
      </c>
      <c r="B50" s="69" t="s">
        <v>106</v>
      </c>
      <c r="C50" s="70"/>
      <c r="D50" s="71" t="s">
        <v>975</v>
      </c>
      <c r="E50" s="72"/>
      <c r="F50" s="72"/>
      <c r="G50" s="69" t="s">
        <v>108</v>
      </c>
      <c r="H50" s="73"/>
      <c r="I50" s="73"/>
    </row>
    <row r="51" ht="26" spans="1:9">
      <c r="A51" s="68">
        <v>47</v>
      </c>
      <c r="B51" s="69" t="s">
        <v>109</v>
      </c>
      <c r="C51" s="70"/>
      <c r="D51" s="71" t="s">
        <v>975</v>
      </c>
      <c r="E51" s="72"/>
      <c r="F51" s="72"/>
      <c r="G51" s="69" t="s">
        <v>110</v>
      </c>
      <c r="H51" s="73"/>
      <c r="I51" s="73"/>
    </row>
    <row r="52" ht="26" spans="1:9">
      <c r="A52" s="68">
        <v>48</v>
      </c>
      <c r="B52" s="69" t="s">
        <v>111</v>
      </c>
      <c r="C52" s="70"/>
      <c r="D52" s="71" t="s">
        <v>975</v>
      </c>
      <c r="E52" s="72"/>
      <c r="F52" s="72"/>
      <c r="G52" s="69" t="s">
        <v>112</v>
      </c>
      <c r="H52" s="73"/>
      <c r="I52" s="73"/>
    </row>
    <row r="53" spans="1:9">
      <c r="A53" s="68">
        <v>49</v>
      </c>
      <c r="B53" s="69" t="s">
        <v>113</v>
      </c>
      <c r="C53" s="70"/>
      <c r="D53" s="71" t="s">
        <v>975</v>
      </c>
      <c r="E53" s="72"/>
      <c r="F53" s="72"/>
      <c r="G53" s="69" t="s">
        <v>114</v>
      </c>
      <c r="H53" s="73"/>
      <c r="I53" s="73"/>
    </row>
    <row r="54" spans="1:9">
      <c r="A54" s="68">
        <v>50</v>
      </c>
      <c r="B54" s="69" t="s">
        <v>115</v>
      </c>
      <c r="C54" s="70"/>
      <c r="D54" s="71" t="s">
        <v>975</v>
      </c>
      <c r="E54" s="72"/>
      <c r="F54" s="72"/>
      <c r="G54" s="69" t="s">
        <v>116</v>
      </c>
      <c r="H54" s="73"/>
      <c r="I54" s="73"/>
    </row>
    <row r="55" spans="1:9">
      <c r="A55" s="68">
        <v>51</v>
      </c>
      <c r="B55" s="69" t="s">
        <v>117</v>
      </c>
      <c r="C55" s="70"/>
      <c r="D55" s="71" t="s">
        <v>975</v>
      </c>
      <c r="E55" s="72"/>
      <c r="F55" s="72"/>
      <c r="G55" s="69" t="s">
        <v>118</v>
      </c>
      <c r="H55" s="73"/>
      <c r="I55" s="73"/>
    </row>
    <row r="56" spans="1:9">
      <c r="A56" s="68">
        <v>52</v>
      </c>
      <c r="B56" s="69" t="s">
        <v>119</v>
      </c>
      <c r="C56" s="70"/>
      <c r="D56" s="71" t="s">
        <v>975</v>
      </c>
      <c r="E56" s="72"/>
      <c r="F56" s="72"/>
      <c r="G56" s="69" t="s">
        <v>120</v>
      </c>
      <c r="H56" s="73"/>
      <c r="I56" s="73"/>
    </row>
    <row r="57" spans="1:9">
      <c r="A57" s="68">
        <v>53</v>
      </c>
      <c r="B57" s="69" t="s">
        <v>121</v>
      </c>
      <c r="C57" s="70"/>
      <c r="D57" s="71" t="s">
        <v>975</v>
      </c>
      <c r="E57" s="72"/>
      <c r="F57" s="72"/>
      <c r="G57" s="69" t="s">
        <v>122</v>
      </c>
      <c r="H57" s="73"/>
      <c r="I57" s="73"/>
    </row>
    <row r="58" spans="1:9">
      <c r="A58" s="68">
        <v>54</v>
      </c>
      <c r="B58" s="69" t="s">
        <v>123</v>
      </c>
      <c r="C58" s="70"/>
      <c r="D58" s="71" t="s">
        <v>975</v>
      </c>
      <c r="E58" s="72"/>
      <c r="F58" s="72"/>
      <c r="G58" s="69" t="s">
        <v>124</v>
      </c>
      <c r="H58" s="73"/>
      <c r="I58" s="73"/>
    </row>
    <row r="59" spans="1:9">
      <c r="A59" s="68">
        <v>55</v>
      </c>
      <c r="B59" s="69" t="s">
        <v>125</v>
      </c>
      <c r="C59" s="70"/>
      <c r="D59" s="71" t="s">
        <v>975</v>
      </c>
      <c r="E59" s="72"/>
      <c r="F59" s="72"/>
      <c r="G59" s="69" t="s">
        <v>126</v>
      </c>
      <c r="H59" s="73"/>
      <c r="I59" s="73"/>
    </row>
    <row r="60" spans="1:9">
      <c r="A60" s="68">
        <v>56</v>
      </c>
      <c r="B60" s="69" t="s">
        <v>127</v>
      </c>
      <c r="C60" s="70"/>
      <c r="D60" s="71" t="s">
        <v>975</v>
      </c>
      <c r="E60" s="72"/>
      <c r="F60" s="72"/>
      <c r="G60" s="69" t="s">
        <v>128</v>
      </c>
      <c r="H60" s="73"/>
      <c r="I60" s="73"/>
    </row>
    <row r="61" spans="1:9">
      <c r="A61" s="68">
        <v>57</v>
      </c>
      <c r="B61" s="69" t="s">
        <v>129</v>
      </c>
      <c r="C61" s="70"/>
      <c r="D61" s="71" t="s">
        <v>975</v>
      </c>
      <c r="E61" s="72"/>
      <c r="F61" s="72"/>
      <c r="G61" s="69" t="s">
        <v>130</v>
      </c>
      <c r="H61" s="73"/>
      <c r="I61" s="73"/>
    </row>
    <row r="62" spans="1:9">
      <c r="A62" s="68">
        <v>58</v>
      </c>
      <c r="B62" s="69" t="s">
        <v>131</v>
      </c>
      <c r="C62" s="70"/>
      <c r="D62" s="71" t="s">
        <v>975</v>
      </c>
      <c r="E62" s="72"/>
      <c r="F62" s="72"/>
      <c r="G62" s="69" t="s">
        <v>132</v>
      </c>
      <c r="H62" s="73"/>
      <c r="I62" s="73"/>
    </row>
    <row r="63" spans="1:9">
      <c r="A63" s="68">
        <v>59</v>
      </c>
      <c r="B63" s="69" t="s">
        <v>133</v>
      </c>
      <c r="C63" s="70"/>
      <c r="D63" s="71" t="s">
        <v>975</v>
      </c>
      <c r="E63" s="72"/>
      <c r="F63" s="72"/>
      <c r="G63" s="69" t="s">
        <v>134</v>
      </c>
      <c r="H63" s="73"/>
      <c r="I63" s="73"/>
    </row>
    <row r="64" ht="26" spans="1:9">
      <c r="A64" s="68">
        <v>60</v>
      </c>
      <c r="B64" s="69" t="s">
        <v>135</v>
      </c>
      <c r="C64" s="70"/>
      <c r="D64" s="71" t="s">
        <v>975</v>
      </c>
      <c r="E64" s="72"/>
      <c r="F64" s="72"/>
      <c r="G64" s="69" t="s">
        <v>136</v>
      </c>
      <c r="H64" s="73"/>
      <c r="I64" s="73"/>
    </row>
    <row r="65" spans="1:9">
      <c r="A65" s="68">
        <v>61</v>
      </c>
      <c r="B65" s="69" t="s">
        <v>137</v>
      </c>
      <c r="C65" s="70"/>
      <c r="D65" s="71" t="s">
        <v>975</v>
      </c>
      <c r="E65" s="72"/>
      <c r="F65" s="72"/>
      <c r="G65" s="69" t="s">
        <v>978</v>
      </c>
      <c r="H65" s="73"/>
      <c r="I65" s="73"/>
    </row>
    <row r="66" spans="1:9">
      <c r="A66" s="68">
        <v>62</v>
      </c>
      <c r="B66" s="69" t="s">
        <v>140</v>
      </c>
      <c r="C66" s="70"/>
      <c r="D66" s="71" t="s">
        <v>975</v>
      </c>
      <c r="E66" s="72"/>
      <c r="F66" s="72"/>
      <c r="G66" s="69" t="s">
        <v>141</v>
      </c>
      <c r="H66" s="73"/>
      <c r="I66" s="73"/>
    </row>
    <row r="67" spans="1:9">
      <c r="A67" s="68">
        <v>63</v>
      </c>
      <c r="B67" s="69" t="s">
        <v>142</v>
      </c>
      <c r="C67" s="70"/>
      <c r="D67" s="71" t="s">
        <v>975</v>
      </c>
      <c r="E67" s="72"/>
      <c r="F67" s="72"/>
      <c r="G67" s="69" t="s">
        <v>108</v>
      </c>
      <c r="H67" s="73"/>
      <c r="I67" s="73"/>
    </row>
    <row r="68" spans="1:9">
      <c r="A68" s="68">
        <v>64</v>
      </c>
      <c r="B68" s="69" t="s">
        <v>143</v>
      </c>
      <c r="C68" s="70"/>
      <c r="D68" s="71" t="s">
        <v>975</v>
      </c>
      <c r="E68" s="72"/>
      <c r="F68" s="72"/>
      <c r="G68" s="69" t="s">
        <v>144</v>
      </c>
      <c r="H68" s="73"/>
      <c r="I68" s="73"/>
    </row>
    <row r="69" spans="1:9">
      <c r="A69" s="68">
        <v>65</v>
      </c>
      <c r="B69" s="69" t="s">
        <v>145</v>
      </c>
      <c r="C69" s="70"/>
      <c r="D69" s="71" t="s">
        <v>975</v>
      </c>
      <c r="E69" s="72"/>
      <c r="F69" s="72"/>
      <c r="G69" s="69" t="s">
        <v>147</v>
      </c>
      <c r="H69" s="73"/>
      <c r="I69" s="73"/>
    </row>
    <row r="70" ht="26" spans="1:9">
      <c r="A70" s="68">
        <v>66</v>
      </c>
      <c r="B70" s="69" t="s">
        <v>148</v>
      </c>
      <c r="C70" s="70"/>
      <c r="D70" s="71" t="s">
        <v>975</v>
      </c>
      <c r="E70" s="72"/>
      <c r="F70" s="72"/>
      <c r="G70" s="69" t="s">
        <v>149</v>
      </c>
      <c r="H70" s="73"/>
      <c r="I70" s="73"/>
    </row>
    <row r="71" ht="26" spans="1:9">
      <c r="A71" s="68">
        <v>67</v>
      </c>
      <c r="B71" s="69" t="s">
        <v>150</v>
      </c>
      <c r="C71" s="70"/>
      <c r="D71" s="71" t="s">
        <v>975</v>
      </c>
      <c r="E71" s="72"/>
      <c r="F71" s="72"/>
      <c r="G71" s="69" t="s">
        <v>151</v>
      </c>
      <c r="H71" s="73"/>
      <c r="I71" s="73"/>
    </row>
    <row r="72" ht="26" spans="1:9">
      <c r="A72" s="68">
        <v>68</v>
      </c>
      <c r="B72" s="69" t="s">
        <v>152</v>
      </c>
      <c r="C72" s="70"/>
      <c r="D72" s="71" t="s">
        <v>975</v>
      </c>
      <c r="E72" s="72"/>
      <c r="F72" s="72"/>
      <c r="G72" s="69" t="s">
        <v>153</v>
      </c>
      <c r="H72" s="73"/>
      <c r="I72" s="73"/>
    </row>
    <row r="73" ht="26" spans="1:9">
      <c r="A73" s="68">
        <v>69</v>
      </c>
      <c r="B73" s="69" t="s">
        <v>154</v>
      </c>
      <c r="C73" s="70"/>
      <c r="D73" s="71" t="s">
        <v>975</v>
      </c>
      <c r="E73" s="72"/>
      <c r="F73" s="72"/>
      <c r="G73" s="69" t="s">
        <v>979</v>
      </c>
      <c r="H73" s="73"/>
      <c r="I73" s="73"/>
    </row>
    <row r="74" ht="26" spans="1:9">
      <c r="A74" s="68">
        <v>70</v>
      </c>
      <c r="B74" s="69" t="s">
        <v>156</v>
      </c>
      <c r="C74" s="70"/>
      <c r="D74" s="71" t="s">
        <v>975</v>
      </c>
      <c r="E74" s="72"/>
      <c r="F74" s="72"/>
      <c r="G74" s="69" t="s">
        <v>157</v>
      </c>
      <c r="H74" s="73"/>
      <c r="I74" s="73"/>
    </row>
    <row r="75" ht="26" spans="1:9">
      <c r="A75" s="68">
        <v>71</v>
      </c>
      <c r="B75" s="69" t="s">
        <v>158</v>
      </c>
      <c r="C75" s="70"/>
      <c r="D75" s="71" t="s">
        <v>975</v>
      </c>
      <c r="E75" s="72"/>
      <c r="F75" s="72"/>
      <c r="G75" s="69" t="s">
        <v>159</v>
      </c>
      <c r="H75" s="73"/>
      <c r="I75" s="73"/>
    </row>
    <row r="76" spans="1:9">
      <c r="A76" s="68">
        <v>72</v>
      </c>
      <c r="B76" s="69" t="s">
        <v>160</v>
      </c>
      <c r="C76" s="70"/>
      <c r="D76" s="71" t="s">
        <v>975</v>
      </c>
      <c r="E76" s="72"/>
      <c r="F76" s="72"/>
      <c r="G76" s="69" t="s">
        <v>161</v>
      </c>
      <c r="H76" s="73"/>
      <c r="I76" s="73"/>
    </row>
    <row r="77" spans="1:9">
      <c r="A77" s="68">
        <v>73</v>
      </c>
      <c r="B77" s="69" t="s">
        <v>162</v>
      </c>
      <c r="C77" s="70"/>
      <c r="D77" s="71" t="s">
        <v>975</v>
      </c>
      <c r="E77" s="72"/>
      <c r="F77" s="72"/>
      <c r="G77" s="69" t="s">
        <v>163</v>
      </c>
      <c r="H77" s="73"/>
      <c r="I77" s="73"/>
    </row>
    <row r="78" spans="1:9">
      <c r="A78" s="68">
        <v>74</v>
      </c>
      <c r="B78" s="69" t="s">
        <v>164</v>
      </c>
      <c r="C78" s="70"/>
      <c r="D78" s="71" t="s">
        <v>975</v>
      </c>
      <c r="E78" s="72"/>
      <c r="F78" s="72"/>
      <c r="G78" s="69" t="s">
        <v>165</v>
      </c>
      <c r="H78" s="73"/>
      <c r="I78" s="73"/>
    </row>
    <row r="79" spans="1:9">
      <c r="A79" s="68">
        <v>75</v>
      </c>
      <c r="B79" s="69" t="s">
        <v>166</v>
      </c>
      <c r="C79" s="70"/>
      <c r="D79" s="71" t="s">
        <v>975</v>
      </c>
      <c r="E79" s="72"/>
      <c r="F79" s="72"/>
      <c r="G79" s="69" t="s">
        <v>167</v>
      </c>
      <c r="H79" s="73"/>
      <c r="I79" s="73"/>
    </row>
    <row r="80" spans="1:9">
      <c r="A80" s="68">
        <v>76</v>
      </c>
      <c r="B80" s="69" t="s">
        <v>168</v>
      </c>
      <c r="C80" s="70"/>
      <c r="D80" s="71" t="s">
        <v>975</v>
      </c>
      <c r="E80" s="72"/>
      <c r="F80" s="72"/>
      <c r="G80" s="69" t="s">
        <v>169</v>
      </c>
      <c r="H80" s="73"/>
      <c r="I80" s="73"/>
    </row>
    <row r="81" spans="1:9">
      <c r="A81" s="68">
        <v>77</v>
      </c>
      <c r="B81" s="69" t="s">
        <v>170</v>
      </c>
      <c r="C81" s="70"/>
      <c r="D81" s="71" t="s">
        <v>975</v>
      </c>
      <c r="E81" s="72"/>
      <c r="F81" s="72"/>
      <c r="G81" s="69" t="s">
        <v>172</v>
      </c>
      <c r="H81" s="73"/>
      <c r="I81" s="73"/>
    </row>
    <row r="82" spans="1:9">
      <c r="A82" s="68">
        <v>78</v>
      </c>
      <c r="B82" s="69" t="s">
        <v>173</v>
      </c>
      <c r="C82" s="70"/>
      <c r="D82" s="71" t="s">
        <v>975</v>
      </c>
      <c r="E82" s="72"/>
      <c r="F82" s="72"/>
      <c r="G82" s="69" t="s">
        <v>174</v>
      </c>
      <c r="H82" s="73"/>
      <c r="I82" s="73"/>
    </row>
    <row r="83" spans="1:9">
      <c r="A83" s="68">
        <v>79</v>
      </c>
      <c r="B83" s="69" t="s">
        <v>175</v>
      </c>
      <c r="C83" s="70"/>
      <c r="D83" s="71" t="s">
        <v>975</v>
      </c>
      <c r="E83" s="72"/>
      <c r="F83" s="72"/>
      <c r="G83" s="69" t="s">
        <v>177</v>
      </c>
      <c r="H83" s="73"/>
      <c r="I83" s="73"/>
    </row>
    <row r="84" ht="26" spans="1:9">
      <c r="A84" s="68">
        <v>80</v>
      </c>
      <c r="B84" s="69" t="s">
        <v>178</v>
      </c>
      <c r="C84" s="70"/>
      <c r="D84" s="71" t="s">
        <v>975</v>
      </c>
      <c r="E84" s="72"/>
      <c r="F84" s="72"/>
      <c r="G84" s="69" t="s">
        <v>179</v>
      </c>
      <c r="H84" s="73"/>
      <c r="I84" s="73"/>
    </row>
    <row r="85" ht="26" spans="1:9">
      <c r="A85" s="68">
        <v>81</v>
      </c>
      <c r="B85" s="69" t="s">
        <v>180</v>
      </c>
      <c r="C85" s="70"/>
      <c r="D85" s="71" t="s">
        <v>975</v>
      </c>
      <c r="E85" s="72"/>
      <c r="F85" s="72"/>
      <c r="G85" s="69" t="s">
        <v>181</v>
      </c>
      <c r="H85" s="73"/>
      <c r="I85" s="73"/>
    </row>
    <row r="86" spans="1:9">
      <c r="A86" s="68">
        <v>82</v>
      </c>
      <c r="B86" s="69" t="s">
        <v>182</v>
      </c>
      <c r="C86" s="70"/>
      <c r="D86" s="71" t="s">
        <v>975</v>
      </c>
      <c r="E86" s="72"/>
      <c r="F86" s="72"/>
      <c r="G86" s="69" t="s">
        <v>183</v>
      </c>
      <c r="H86" s="73"/>
      <c r="I86" s="73"/>
    </row>
    <row r="87" spans="1:9">
      <c r="A87" s="68">
        <v>83</v>
      </c>
      <c r="B87" s="69" t="s">
        <v>184</v>
      </c>
      <c r="C87" s="70"/>
      <c r="D87" s="71" t="s">
        <v>975</v>
      </c>
      <c r="E87" s="72"/>
      <c r="F87" s="72"/>
      <c r="G87" s="69" t="s">
        <v>172</v>
      </c>
      <c r="H87" s="73"/>
      <c r="I87" s="73"/>
    </row>
    <row r="88" spans="1:9">
      <c r="A88" s="68">
        <v>84</v>
      </c>
      <c r="B88" s="69" t="s">
        <v>185</v>
      </c>
      <c r="C88" s="70"/>
      <c r="D88" s="71" t="s">
        <v>975</v>
      </c>
      <c r="E88" s="72"/>
      <c r="F88" s="72"/>
      <c r="G88" s="69" t="s">
        <v>27</v>
      </c>
      <c r="H88" s="73"/>
      <c r="I88" s="73"/>
    </row>
    <row r="89" spans="1:9">
      <c r="A89" s="68">
        <v>85</v>
      </c>
      <c r="B89" s="69" t="s">
        <v>186</v>
      </c>
      <c r="C89" s="70"/>
      <c r="D89" s="71" t="s">
        <v>975</v>
      </c>
      <c r="E89" s="72"/>
      <c r="F89" s="72"/>
      <c r="G89" s="69" t="s">
        <v>187</v>
      </c>
      <c r="H89" s="73"/>
      <c r="I89" s="73"/>
    </row>
    <row r="90" ht="26" spans="1:9">
      <c r="A90" s="68">
        <v>86</v>
      </c>
      <c r="B90" s="69" t="s">
        <v>188</v>
      </c>
      <c r="C90" s="70"/>
      <c r="D90" s="71" t="s">
        <v>975</v>
      </c>
      <c r="E90" s="72"/>
      <c r="F90" s="72"/>
      <c r="G90" s="69" t="s">
        <v>189</v>
      </c>
      <c r="H90" s="73"/>
      <c r="I90" s="73"/>
    </row>
    <row r="91" spans="1:9">
      <c r="A91" s="68">
        <v>87</v>
      </c>
      <c r="B91" s="69" t="s">
        <v>190</v>
      </c>
      <c r="C91" s="70"/>
      <c r="D91" s="71" t="s">
        <v>975</v>
      </c>
      <c r="E91" s="72"/>
      <c r="F91" s="72"/>
      <c r="G91" s="69" t="s">
        <v>191</v>
      </c>
      <c r="H91" s="73"/>
      <c r="I91" s="73"/>
    </row>
    <row r="92" spans="1:9">
      <c r="A92" s="68">
        <v>88</v>
      </c>
      <c r="B92" s="69" t="s">
        <v>192</v>
      </c>
      <c r="C92" s="70"/>
      <c r="D92" s="71" t="s">
        <v>975</v>
      </c>
      <c r="E92" s="72"/>
      <c r="F92" s="72"/>
      <c r="G92" s="69" t="s">
        <v>193</v>
      </c>
      <c r="H92" s="73"/>
      <c r="I92" s="73"/>
    </row>
    <row r="93" spans="1:9">
      <c r="A93" s="68">
        <v>89</v>
      </c>
      <c r="B93" s="69" t="s">
        <v>194</v>
      </c>
      <c r="C93" s="70"/>
      <c r="D93" s="71" t="s">
        <v>975</v>
      </c>
      <c r="E93" s="72"/>
      <c r="F93" s="72"/>
      <c r="G93" s="69" t="s">
        <v>195</v>
      </c>
      <c r="H93" s="73"/>
      <c r="I93" s="73"/>
    </row>
    <row r="94" spans="1:9">
      <c r="A94" s="68">
        <v>90</v>
      </c>
      <c r="B94" s="69" t="s">
        <v>196</v>
      </c>
      <c r="C94" s="70"/>
      <c r="D94" s="71" t="s">
        <v>975</v>
      </c>
      <c r="E94" s="72"/>
      <c r="F94" s="72"/>
      <c r="G94" s="69" t="s">
        <v>197</v>
      </c>
      <c r="H94" s="73"/>
      <c r="I94" s="73"/>
    </row>
    <row r="95" spans="1:9">
      <c r="A95" s="68">
        <v>91</v>
      </c>
      <c r="B95" s="69" t="s">
        <v>198</v>
      </c>
      <c r="C95" s="70"/>
      <c r="D95" s="71" t="s">
        <v>975</v>
      </c>
      <c r="E95" s="72"/>
      <c r="F95" s="72"/>
      <c r="G95" s="69" t="s">
        <v>199</v>
      </c>
      <c r="H95" s="73"/>
      <c r="I95" s="73"/>
    </row>
    <row r="96" ht="26" spans="1:9">
      <c r="A96" s="68">
        <v>92</v>
      </c>
      <c r="B96" s="69" t="s">
        <v>200</v>
      </c>
      <c r="C96" s="70"/>
      <c r="D96" s="71" t="s">
        <v>975</v>
      </c>
      <c r="E96" s="72"/>
      <c r="F96" s="72"/>
      <c r="G96" s="69" t="s">
        <v>201</v>
      </c>
      <c r="H96" s="73"/>
      <c r="I96" s="73"/>
    </row>
    <row r="97" ht="26" spans="1:9">
      <c r="A97" s="68">
        <v>93</v>
      </c>
      <c r="B97" s="69" t="s">
        <v>202</v>
      </c>
      <c r="C97" s="70"/>
      <c r="D97" s="71" t="s">
        <v>975</v>
      </c>
      <c r="E97" s="72"/>
      <c r="F97" s="72"/>
      <c r="G97" s="69" t="s">
        <v>203</v>
      </c>
      <c r="H97" s="73"/>
      <c r="I97" s="73"/>
    </row>
    <row r="98" spans="1:9">
      <c r="A98" s="68">
        <v>94</v>
      </c>
      <c r="B98" s="69" t="s">
        <v>204</v>
      </c>
      <c r="C98" s="70"/>
      <c r="D98" s="71" t="s">
        <v>975</v>
      </c>
      <c r="E98" s="72"/>
      <c r="F98" s="72"/>
      <c r="G98" s="69" t="s">
        <v>205</v>
      </c>
      <c r="H98" s="73"/>
      <c r="I98" s="73"/>
    </row>
    <row r="99" ht="26" spans="1:9">
      <c r="A99" s="68">
        <v>95</v>
      </c>
      <c r="B99" s="69" t="s">
        <v>206</v>
      </c>
      <c r="C99" s="70"/>
      <c r="D99" s="71" t="s">
        <v>975</v>
      </c>
      <c r="E99" s="72"/>
      <c r="F99" s="72"/>
      <c r="G99" s="69" t="s">
        <v>207</v>
      </c>
      <c r="H99" s="73"/>
      <c r="I99" s="73"/>
    </row>
    <row r="100" spans="1:9">
      <c r="A100" s="68">
        <v>96</v>
      </c>
      <c r="B100" s="69" t="s">
        <v>208</v>
      </c>
      <c r="C100" s="70"/>
      <c r="D100" s="71" t="s">
        <v>975</v>
      </c>
      <c r="E100" s="72"/>
      <c r="F100" s="72"/>
      <c r="G100" s="69" t="s">
        <v>27</v>
      </c>
      <c r="H100" s="73"/>
      <c r="I100" s="73"/>
    </row>
    <row r="101" spans="1:9">
      <c r="A101" s="68">
        <v>97</v>
      </c>
      <c r="B101" s="69" t="s">
        <v>209</v>
      </c>
      <c r="C101" s="70"/>
      <c r="D101" s="71" t="s">
        <v>975</v>
      </c>
      <c r="E101" s="72"/>
      <c r="F101" s="72"/>
      <c r="G101" s="69" t="s">
        <v>210</v>
      </c>
      <c r="H101" s="73"/>
      <c r="I101" s="73"/>
    </row>
    <row r="102" ht="26" spans="1:9">
      <c r="A102" s="68">
        <v>98</v>
      </c>
      <c r="B102" s="69" t="s">
        <v>211</v>
      </c>
      <c r="C102" s="70"/>
      <c r="D102" s="71" t="s">
        <v>975</v>
      </c>
      <c r="E102" s="72"/>
      <c r="F102" s="72"/>
      <c r="G102" s="69" t="s">
        <v>212</v>
      </c>
      <c r="H102" s="73"/>
      <c r="I102" s="73"/>
    </row>
    <row r="103" spans="1:9">
      <c r="A103" s="68">
        <v>99</v>
      </c>
      <c r="B103" s="69" t="s">
        <v>213</v>
      </c>
      <c r="C103" s="70"/>
      <c r="D103" s="71" t="s">
        <v>975</v>
      </c>
      <c r="E103" s="72"/>
      <c r="F103" s="72"/>
      <c r="G103" s="69" t="s">
        <v>214</v>
      </c>
      <c r="H103" s="73"/>
      <c r="I103" s="73"/>
    </row>
    <row r="104" spans="1:9">
      <c r="A104" s="68">
        <v>100</v>
      </c>
      <c r="B104" s="69" t="s">
        <v>215</v>
      </c>
      <c r="C104" s="70"/>
      <c r="D104" s="71" t="s">
        <v>975</v>
      </c>
      <c r="E104" s="72"/>
      <c r="F104" s="72"/>
      <c r="G104" s="69" t="s">
        <v>216</v>
      </c>
      <c r="H104" s="73"/>
      <c r="I104" s="73"/>
    </row>
    <row r="105" spans="1:9">
      <c r="A105" s="68">
        <v>101</v>
      </c>
      <c r="B105" s="75" t="s">
        <v>217</v>
      </c>
      <c r="C105" s="70"/>
      <c r="D105" s="71" t="s">
        <v>975</v>
      </c>
      <c r="E105" s="72"/>
      <c r="F105" s="72"/>
      <c r="G105" s="76" t="s">
        <v>218</v>
      </c>
      <c r="H105" s="73"/>
      <c r="I105" s="73"/>
    </row>
    <row r="106" spans="1:9">
      <c r="A106" s="68">
        <v>102</v>
      </c>
      <c r="B106" s="75" t="s">
        <v>219</v>
      </c>
      <c r="C106" s="70"/>
      <c r="D106" s="71" t="s">
        <v>975</v>
      </c>
      <c r="E106" s="72"/>
      <c r="F106" s="72"/>
      <c r="G106" s="75" t="s">
        <v>221</v>
      </c>
      <c r="H106" s="73"/>
      <c r="I106" s="73"/>
    </row>
    <row r="107" spans="1:9">
      <c r="A107" s="68">
        <v>103</v>
      </c>
      <c r="B107" s="75" t="s">
        <v>222</v>
      </c>
      <c r="C107" s="70"/>
      <c r="D107" s="71" t="s">
        <v>975</v>
      </c>
      <c r="E107" s="72"/>
      <c r="F107" s="72"/>
      <c r="G107" s="75" t="s">
        <v>224</v>
      </c>
      <c r="H107" s="73"/>
      <c r="I107" s="73"/>
    </row>
    <row r="108" spans="1:9">
      <c r="A108" s="68">
        <v>104</v>
      </c>
      <c r="B108" s="75" t="s">
        <v>225</v>
      </c>
      <c r="C108" s="70"/>
      <c r="D108" s="71" t="s">
        <v>975</v>
      </c>
      <c r="E108" s="72"/>
      <c r="F108" s="72"/>
      <c r="G108" s="75" t="s">
        <v>226</v>
      </c>
      <c r="H108" s="73"/>
      <c r="I108" s="73"/>
    </row>
    <row r="109" spans="1:9">
      <c r="A109" s="68">
        <v>105</v>
      </c>
      <c r="B109" s="75" t="s">
        <v>227</v>
      </c>
      <c r="C109" s="70"/>
      <c r="D109" s="71" t="s">
        <v>975</v>
      </c>
      <c r="E109" s="72"/>
      <c r="F109" s="72"/>
      <c r="G109" s="75" t="s">
        <v>980</v>
      </c>
      <c r="H109" s="73"/>
      <c r="I109" s="73"/>
    </row>
    <row r="110" spans="1:9">
      <c r="A110" s="68">
        <v>106</v>
      </c>
      <c r="B110" s="75" t="s">
        <v>229</v>
      </c>
      <c r="C110" s="70"/>
      <c r="D110" s="71" t="s">
        <v>975</v>
      </c>
      <c r="E110" s="72"/>
      <c r="F110" s="72"/>
      <c r="G110" s="75" t="s">
        <v>230</v>
      </c>
      <c r="H110" s="73"/>
      <c r="I110" s="73"/>
    </row>
    <row r="111" ht="27" spans="1:9">
      <c r="A111" s="68">
        <v>107</v>
      </c>
      <c r="B111" s="75" t="s">
        <v>231</v>
      </c>
      <c r="C111" s="70"/>
      <c r="D111" s="71" t="s">
        <v>975</v>
      </c>
      <c r="E111" s="72"/>
      <c r="F111" s="72"/>
      <c r="G111" s="75" t="s">
        <v>232</v>
      </c>
      <c r="H111" s="73"/>
      <c r="I111" s="73"/>
    </row>
    <row r="112" ht="27" spans="1:9">
      <c r="A112" s="68">
        <v>108</v>
      </c>
      <c r="B112" s="75" t="s">
        <v>233</v>
      </c>
      <c r="C112" s="70"/>
      <c r="D112" s="71" t="s">
        <v>975</v>
      </c>
      <c r="E112" s="72"/>
      <c r="F112" s="72"/>
      <c r="G112" s="75" t="s">
        <v>234</v>
      </c>
      <c r="H112" s="73"/>
      <c r="I112" s="73"/>
    </row>
    <row r="113" spans="1:9">
      <c r="A113" s="68">
        <v>109</v>
      </c>
      <c r="B113" s="75" t="s">
        <v>235</v>
      </c>
      <c r="C113" s="70"/>
      <c r="D113" s="71" t="s">
        <v>975</v>
      </c>
      <c r="E113" s="72"/>
      <c r="F113" s="72"/>
      <c r="G113" s="75" t="s">
        <v>236</v>
      </c>
      <c r="H113" s="73"/>
      <c r="I113" s="73"/>
    </row>
    <row r="114" spans="1:9">
      <c r="A114" s="68">
        <v>110</v>
      </c>
      <c r="B114" s="75" t="s">
        <v>237</v>
      </c>
      <c r="C114" s="70"/>
      <c r="D114" s="71" t="s">
        <v>975</v>
      </c>
      <c r="E114" s="72"/>
      <c r="F114" s="72"/>
      <c r="G114" s="75" t="s">
        <v>238</v>
      </c>
      <c r="H114" s="73"/>
      <c r="I114" s="73"/>
    </row>
    <row r="115" ht="27" spans="1:9">
      <c r="A115" s="68">
        <v>111</v>
      </c>
      <c r="B115" s="75" t="s">
        <v>239</v>
      </c>
      <c r="C115" s="70"/>
      <c r="D115" s="71" t="s">
        <v>975</v>
      </c>
      <c r="E115" s="72"/>
      <c r="F115" s="72"/>
      <c r="G115" s="75" t="s">
        <v>240</v>
      </c>
      <c r="H115" s="73"/>
      <c r="I115" s="73"/>
    </row>
    <row r="116" spans="1:9">
      <c r="A116" s="68">
        <v>112</v>
      </c>
      <c r="B116" s="75" t="s">
        <v>241</v>
      </c>
      <c r="C116" s="70"/>
      <c r="D116" s="71" t="s">
        <v>975</v>
      </c>
      <c r="E116" s="72"/>
      <c r="F116" s="72"/>
      <c r="G116" s="75" t="s">
        <v>242</v>
      </c>
      <c r="H116" s="73"/>
      <c r="I116" s="73"/>
    </row>
    <row r="117" ht="27" spans="1:9">
      <c r="A117" s="68">
        <v>113</v>
      </c>
      <c r="B117" s="75" t="s">
        <v>243</v>
      </c>
      <c r="C117" s="70"/>
      <c r="D117" s="71" t="s">
        <v>975</v>
      </c>
      <c r="E117" s="72"/>
      <c r="F117" s="72"/>
      <c r="G117" s="75" t="s">
        <v>244</v>
      </c>
      <c r="H117" s="73"/>
      <c r="I117" s="73"/>
    </row>
    <row r="118" ht="27" spans="1:9">
      <c r="A118" s="68">
        <v>114</v>
      </c>
      <c r="B118" s="75" t="s">
        <v>245</v>
      </c>
      <c r="C118" s="70"/>
      <c r="D118" s="71" t="s">
        <v>975</v>
      </c>
      <c r="E118" s="72"/>
      <c r="F118" s="72"/>
      <c r="G118" s="75" t="s">
        <v>246</v>
      </c>
      <c r="H118" s="73"/>
      <c r="I118" s="73"/>
    </row>
    <row r="119" spans="1:9">
      <c r="A119" s="68">
        <v>115</v>
      </c>
      <c r="B119" s="75" t="s">
        <v>247</v>
      </c>
      <c r="C119" s="70"/>
      <c r="D119" s="71" t="s">
        <v>975</v>
      </c>
      <c r="E119" s="72"/>
      <c r="F119" s="72"/>
      <c r="G119" s="75" t="s">
        <v>249</v>
      </c>
      <c r="H119" s="73"/>
      <c r="I119" s="73"/>
    </row>
    <row r="120" ht="27" spans="1:9">
      <c r="A120" s="68">
        <v>116</v>
      </c>
      <c r="B120" s="75" t="s">
        <v>250</v>
      </c>
      <c r="C120" s="70"/>
      <c r="D120" s="71" t="s">
        <v>975</v>
      </c>
      <c r="E120" s="72"/>
      <c r="F120" s="72"/>
      <c r="G120" s="75" t="s">
        <v>251</v>
      </c>
      <c r="H120" s="73"/>
      <c r="I120" s="73"/>
    </row>
    <row r="121" spans="1:9">
      <c r="A121" s="68">
        <v>117</v>
      </c>
      <c r="B121" s="75" t="s">
        <v>252</v>
      </c>
      <c r="C121" s="70"/>
      <c r="D121" s="71" t="s">
        <v>975</v>
      </c>
      <c r="E121" s="72"/>
      <c r="F121" s="72"/>
      <c r="G121" s="75" t="s">
        <v>253</v>
      </c>
      <c r="H121" s="73"/>
      <c r="I121" s="73"/>
    </row>
    <row r="122" spans="1:9">
      <c r="A122" s="68">
        <v>118</v>
      </c>
      <c r="B122" s="75" t="s">
        <v>254</v>
      </c>
      <c r="C122" s="70"/>
      <c r="D122" s="71" t="s">
        <v>975</v>
      </c>
      <c r="E122" s="72"/>
      <c r="F122" s="72"/>
      <c r="G122" s="75" t="s">
        <v>255</v>
      </c>
      <c r="H122" s="73"/>
      <c r="I122" s="73"/>
    </row>
    <row r="123" spans="1:9">
      <c r="A123" s="68">
        <v>119</v>
      </c>
      <c r="B123" s="75" t="s">
        <v>256</v>
      </c>
      <c r="C123" s="70"/>
      <c r="D123" s="71" t="s">
        <v>975</v>
      </c>
      <c r="E123" s="72"/>
      <c r="F123" s="72"/>
      <c r="G123" s="75" t="s">
        <v>257</v>
      </c>
      <c r="H123" s="73"/>
      <c r="I123" s="73"/>
    </row>
    <row r="124" ht="27" spans="1:9">
      <c r="A124" s="68">
        <v>120</v>
      </c>
      <c r="B124" s="75" t="s">
        <v>258</v>
      </c>
      <c r="C124" s="70"/>
      <c r="D124" s="71" t="s">
        <v>975</v>
      </c>
      <c r="E124" s="72"/>
      <c r="F124" s="72"/>
      <c r="G124" s="75" t="s">
        <v>260</v>
      </c>
      <c r="H124" s="73"/>
      <c r="I124" s="73"/>
    </row>
    <row r="125" spans="1:9">
      <c r="A125" s="68">
        <v>121</v>
      </c>
      <c r="B125" s="75" t="s">
        <v>261</v>
      </c>
      <c r="C125" s="70"/>
      <c r="D125" s="71" t="s">
        <v>975</v>
      </c>
      <c r="E125" s="72"/>
      <c r="F125" s="72"/>
      <c r="G125" s="75" t="s">
        <v>262</v>
      </c>
      <c r="H125" s="73"/>
      <c r="I125" s="73"/>
    </row>
    <row r="126" spans="1:9">
      <c r="A126" s="68">
        <v>122</v>
      </c>
      <c r="B126" s="75" t="s">
        <v>263</v>
      </c>
      <c r="C126" s="70"/>
      <c r="D126" s="71" t="s">
        <v>975</v>
      </c>
      <c r="E126" s="72"/>
      <c r="F126" s="72"/>
      <c r="G126" s="75" t="s">
        <v>262</v>
      </c>
      <c r="H126" s="73"/>
      <c r="I126" s="73"/>
    </row>
    <row r="127" spans="1:9">
      <c r="A127" s="68">
        <v>123</v>
      </c>
      <c r="B127" s="75" t="s">
        <v>264</v>
      </c>
      <c r="C127" s="70"/>
      <c r="D127" s="71" t="s">
        <v>975</v>
      </c>
      <c r="E127" s="72"/>
      <c r="F127" s="72"/>
      <c r="G127" s="75" t="s">
        <v>265</v>
      </c>
      <c r="H127" s="73"/>
      <c r="I127" s="73"/>
    </row>
    <row r="128" ht="27" spans="1:9">
      <c r="A128" s="68">
        <v>124</v>
      </c>
      <c r="B128" s="75" t="s">
        <v>266</v>
      </c>
      <c r="C128" s="70"/>
      <c r="D128" s="71" t="s">
        <v>975</v>
      </c>
      <c r="E128" s="72"/>
      <c r="F128" s="72"/>
      <c r="G128" s="75" t="s">
        <v>267</v>
      </c>
      <c r="H128" s="73"/>
      <c r="I128" s="73"/>
    </row>
    <row r="129" spans="1:9">
      <c r="A129" s="68">
        <v>125</v>
      </c>
      <c r="B129" s="75" t="s">
        <v>268</v>
      </c>
      <c r="C129" s="70"/>
      <c r="D129" s="71" t="s">
        <v>975</v>
      </c>
      <c r="E129" s="72"/>
      <c r="F129" s="72"/>
      <c r="G129" s="75" t="s">
        <v>269</v>
      </c>
      <c r="H129" s="73"/>
      <c r="I129" s="73"/>
    </row>
    <row r="130" spans="1:9">
      <c r="A130" s="68">
        <v>126</v>
      </c>
      <c r="B130" s="75" t="s">
        <v>270</v>
      </c>
      <c r="C130" s="70"/>
      <c r="D130" s="71" t="s">
        <v>975</v>
      </c>
      <c r="E130" s="72"/>
      <c r="F130" s="72"/>
      <c r="G130" s="75" t="s">
        <v>271</v>
      </c>
      <c r="H130" s="73"/>
      <c r="I130" s="73"/>
    </row>
    <row r="131" spans="1:9">
      <c r="A131" s="68">
        <v>127</v>
      </c>
      <c r="B131" s="75" t="s">
        <v>272</v>
      </c>
      <c r="C131" s="70"/>
      <c r="D131" s="71" t="s">
        <v>975</v>
      </c>
      <c r="E131" s="72"/>
      <c r="F131" s="72"/>
      <c r="G131" s="75" t="s">
        <v>273</v>
      </c>
      <c r="H131" s="73"/>
      <c r="I131" s="73"/>
    </row>
    <row r="132" ht="27" spans="1:9">
      <c r="A132" s="68">
        <v>128</v>
      </c>
      <c r="B132" s="75" t="s">
        <v>274</v>
      </c>
      <c r="C132" s="70"/>
      <c r="D132" s="71" t="s">
        <v>975</v>
      </c>
      <c r="E132" s="72"/>
      <c r="F132" s="72"/>
      <c r="G132" s="75" t="s">
        <v>275</v>
      </c>
      <c r="H132" s="73"/>
      <c r="I132" s="73"/>
    </row>
    <row r="133" ht="27" spans="1:9">
      <c r="A133" s="68">
        <v>129</v>
      </c>
      <c r="B133" s="75" t="s">
        <v>276</v>
      </c>
      <c r="C133" s="70"/>
      <c r="D133" s="71" t="s">
        <v>975</v>
      </c>
      <c r="E133" s="72"/>
      <c r="F133" s="72"/>
      <c r="G133" s="75" t="s">
        <v>278</v>
      </c>
      <c r="H133" s="73"/>
      <c r="I133" s="73"/>
    </row>
    <row r="134" spans="1:9">
      <c r="A134" s="68">
        <v>130</v>
      </c>
      <c r="B134" s="75" t="s">
        <v>279</v>
      </c>
      <c r="C134" s="70"/>
      <c r="D134" s="71" t="s">
        <v>975</v>
      </c>
      <c r="E134" s="72"/>
      <c r="F134" s="72"/>
      <c r="G134" s="75" t="s">
        <v>281</v>
      </c>
      <c r="H134" s="73"/>
      <c r="I134" s="73"/>
    </row>
    <row r="135" spans="1:9">
      <c r="A135" s="68">
        <v>131</v>
      </c>
      <c r="B135" s="75" t="s">
        <v>282</v>
      </c>
      <c r="C135" s="70"/>
      <c r="D135" s="71" t="s">
        <v>975</v>
      </c>
      <c r="E135" s="72"/>
      <c r="F135" s="72"/>
      <c r="G135" s="75" t="s">
        <v>283</v>
      </c>
      <c r="H135" s="73"/>
      <c r="I135" s="73"/>
    </row>
    <row r="136" ht="27" spans="1:9">
      <c r="A136" s="68">
        <v>132</v>
      </c>
      <c r="B136" s="75" t="s">
        <v>284</v>
      </c>
      <c r="C136" s="70"/>
      <c r="D136" s="71" t="s">
        <v>975</v>
      </c>
      <c r="E136" s="72"/>
      <c r="F136" s="72"/>
      <c r="G136" s="75" t="s">
        <v>285</v>
      </c>
      <c r="H136" s="73"/>
      <c r="I136" s="73"/>
    </row>
    <row r="137" spans="1:9">
      <c r="A137" s="68">
        <v>133</v>
      </c>
      <c r="B137" s="75" t="s">
        <v>286</v>
      </c>
      <c r="C137" s="70"/>
      <c r="D137" s="71" t="s">
        <v>975</v>
      </c>
      <c r="E137" s="72"/>
      <c r="F137" s="72"/>
      <c r="G137" s="75" t="s">
        <v>287</v>
      </c>
      <c r="H137" s="73"/>
      <c r="I137" s="73"/>
    </row>
    <row r="138" spans="1:9">
      <c r="A138" s="68">
        <v>134</v>
      </c>
      <c r="B138" s="75" t="s">
        <v>288</v>
      </c>
      <c r="C138" s="70"/>
      <c r="D138" s="71" t="s">
        <v>975</v>
      </c>
      <c r="E138" s="72"/>
      <c r="F138" s="72"/>
      <c r="G138" s="75" t="s">
        <v>289</v>
      </c>
      <c r="H138" s="73"/>
      <c r="I138" s="73"/>
    </row>
    <row r="139" spans="1:9">
      <c r="A139" s="68">
        <v>135</v>
      </c>
      <c r="B139" s="75" t="s">
        <v>290</v>
      </c>
      <c r="C139" s="70"/>
      <c r="D139" s="71" t="s">
        <v>975</v>
      </c>
      <c r="E139" s="72"/>
      <c r="F139" s="72"/>
      <c r="G139" s="75" t="s">
        <v>291</v>
      </c>
      <c r="H139" s="73"/>
      <c r="I139" s="73"/>
    </row>
    <row r="140" spans="1:9">
      <c r="A140" s="68">
        <v>136</v>
      </c>
      <c r="B140" s="75" t="s">
        <v>292</v>
      </c>
      <c r="C140" s="70"/>
      <c r="D140" s="71" t="s">
        <v>975</v>
      </c>
      <c r="E140" s="72"/>
      <c r="F140" s="72"/>
      <c r="G140" s="76" t="s">
        <v>293</v>
      </c>
      <c r="H140" s="73"/>
      <c r="I140" s="73"/>
    </row>
    <row r="141" spans="1:9">
      <c r="A141" s="68">
        <v>137</v>
      </c>
      <c r="B141" s="75" t="s">
        <v>294</v>
      </c>
      <c r="C141" s="70"/>
      <c r="D141" s="71" t="s">
        <v>975</v>
      </c>
      <c r="E141" s="72"/>
      <c r="F141" s="72"/>
      <c r="G141" s="75" t="s">
        <v>295</v>
      </c>
      <c r="H141" s="73"/>
      <c r="I141" s="73"/>
    </row>
    <row r="142" spans="1:9">
      <c r="A142" s="68">
        <v>138</v>
      </c>
      <c r="B142" s="75" t="s">
        <v>296</v>
      </c>
      <c r="C142" s="70"/>
      <c r="D142" s="71" t="s">
        <v>975</v>
      </c>
      <c r="E142" s="72"/>
      <c r="F142" s="72"/>
      <c r="G142" s="75" t="s">
        <v>297</v>
      </c>
      <c r="H142" s="73"/>
      <c r="I142" s="73"/>
    </row>
    <row r="143" spans="1:9">
      <c r="A143" s="68">
        <v>139</v>
      </c>
      <c r="B143" s="75" t="s">
        <v>298</v>
      </c>
      <c r="C143" s="70"/>
      <c r="D143" s="71" t="s">
        <v>975</v>
      </c>
      <c r="E143" s="72"/>
      <c r="F143" s="72"/>
      <c r="G143" s="75" t="s">
        <v>299</v>
      </c>
      <c r="H143" s="73"/>
      <c r="I143" s="73"/>
    </row>
    <row r="144" spans="1:9">
      <c r="A144" s="68">
        <v>140</v>
      </c>
      <c r="B144" s="75" t="s">
        <v>300</v>
      </c>
      <c r="C144" s="70"/>
      <c r="D144" s="71" t="s">
        <v>975</v>
      </c>
      <c r="E144" s="72"/>
      <c r="F144" s="72"/>
      <c r="G144" s="75" t="s">
        <v>301</v>
      </c>
      <c r="H144" s="73"/>
      <c r="I144" s="73"/>
    </row>
    <row r="145" spans="1:9">
      <c r="A145" s="68">
        <v>141</v>
      </c>
      <c r="B145" s="75" t="s">
        <v>302</v>
      </c>
      <c r="C145" s="70"/>
      <c r="D145" s="71" t="s">
        <v>975</v>
      </c>
      <c r="E145" s="72"/>
      <c r="F145" s="72"/>
      <c r="G145" s="75" t="s">
        <v>303</v>
      </c>
      <c r="H145" s="73"/>
      <c r="I145" s="73"/>
    </row>
    <row r="146" spans="1:9">
      <c r="A146" s="68">
        <v>142</v>
      </c>
      <c r="B146" s="75" t="s">
        <v>304</v>
      </c>
      <c r="C146" s="70"/>
      <c r="D146" s="71" t="s">
        <v>975</v>
      </c>
      <c r="E146" s="72"/>
      <c r="F146" s="72"/>
      <c r="G146" s="75" t="s">
        <v>305</v>
      </c>
      <c r="H146" s="73"/>
      <c r="I146" s="73"/>
    </row>
    <row r="147" ht="27" spans="1:9">
      <c r="A147" s="68">
        <v>143</v>
      </c>
      <c r="B147" s="75" t="s">
        <v>306</v>
      </c>
      <c r="C147" s="70"/>
      <c r="D147" s="71" t="s">
        <v>975</v>
      </c>
      <c r="E147" s="72"/>
      <c r="F147" s="72"/>
      <c r="G147" s="75" t="s">
        <v>307</v>
      </c>
      <c r="H147" s="73"/>
      <c r="I147" s="73"/>
    </row>
    <row r="148" spans="1:9">
      <c r="A148" s="68">
        <v>144</v>
      </c>
      <c r="B148" s="75" t="s">
        <v>308</v>
      </c>
      <c r="C148" s="70"/>
      <c r="D148" s="71" t="s">
        <v>975</v>
      </c>
      <c r="E148" s="72"/>
      <c r="F148" s="72"/>
      <c r="G148" s="75" t="s">
        <v>310</v>
      </c>
      <c r="H148" s="73"/>
      <c r="I148" s="73"/>
    </row>
    <row r="149" spans="1:9">
      <c r="A149" s="68">
        <v>145</v>
      </c>
      <c r="B149" s="75" t="s">
        <v>311</v>
      </c>
      <c r="C149" s="70"/>
      <c r="D149" s="71" t="s">
        <v>975</v>
      </c>
      <c r="E149" s="72"/>
      <c r="F149" s="72"/>
      <c r="G149" s="75" t="s">
        <v>312</v>
      </c>
      <c r="H149" s="73"/>
      <c r="I149" s="73"/>
    </row>
    <row r="150" spans="1:9">
      <c r="A150" s="68">
        <v>146</v>
      </c>
      <c r="B150" s="75" t="s">
        <v>313</v>
      </c>
      <c r="C150" s="70"/>
      <c r="D150" s="71" t="s">
        <v>975</v>
      </c>
      <c r="E150" s="72"/>
      <c r="F150" s="72"/>
      <c r="G150" s="75" t="s">
        <v>314</v>
      </c>
      <c r="H150" s="73"/>
      <c r="I150" s="73"/>
    </row>
    <row r="151" spans="1:9">
      <c r="A151" s="68">
        <v>147</v>
      </c>
      <c r="B151" s="75" t="s">
        <v>315</v>
      </c>
      <c r="C151" s="70"/>
      <c r="D151" s="71" t="s">
        <v>975</v>
      </c>
      <c r="E151" s="72"/>
      <c r="F151" s="72"/>
      <c r="G151" s="75" t="s">
        <v>316</v>
      </c>
      <c r="H151" s="73"/>
      <c r="I151" s="73"/>
    </row>
    <row r="152" spans="1:9">
      <c r="A152" s="68">
        <v>148</v>
      </c>
      <c r="B152" s="75" t="s">
        <v>317</v>
      </c>
      <c r="C152" s="70"/>
      <c r="D152" s="71" t="s">
        <v>975</v>
      </c>
      <c r="E152" s="72"/>
      <c r="F152" s="72"/>
      <c r="G152" s="75" t="s">
        <v>318</v>
      </c>
      <c r="H152" s="73"/>
      <c r="I152" s="73"/>
    </row>
    <row r="153" spans="1:9">
      <c r="A153" s="68">
        <v>149</v>
      </c>
      <c r="B153" s="75" t="s">
        <v>319</v>
      </c>
      <c r="C153" s="70"/>
      <c r="D153" s="71" t="s">
        <v>975</v>
      </c>
      <c r="E153" s="72"/>
      <c r="F153" s="72"/>
      <c r="G153" s="75" t="s">
        <v>27</v>
      </c>
      <c r="H153" s="73"/>
      <c r="I153" s="73"/>
    </row>
    <row r="154" spans="1:9">
      <c r="A154" s="68">
        <v>150</v>
      </c>
      <c r="B154" s="75" t="s">
        <v>320</v>
      </c>
      <c r="C154" s="70"/>
      <c r="D154" s="71" t="s">
        <v>975</v>
      </c>
      <c r="E154" s="72"/>
      <c r="F154" s="72"/>
      <c r="G154" s="75" t="s">
        <v>321</v>
      </c>
      <c r="H154" s="73"/>
      <c r="I154" s="73"/>
    </row>
    <row r="155" spans="1:9">
      <c r="A155" s="68">
        <v>151</v>
      </c>
      <c r="B155" s="75" t="s">
        <v>322</v>
      </c>
      <c r="C155" s="70"/>
      <c r="D155" s="71" t="s">
        <v>975</v>
      </c>
      <c r="E155" s="72"/>
      <c r="F155" s="72"/>
      <c r="G155" s="75" t="s">
        <v>323</v>
      </c>
      <c r="H155" s="73"/>
      <c r="I155" s="73"/>
    </row>
    <row r="156" spans="1:9">
      <c r="A156" s="68">
        <v>152</v>
      </c>
      <c r="B156" s="75" t="s">
        <v>324</v>
      </c>
      <c r="C156" s="70"/>
      <c r="D156" s="71" t="s">
        <v>975</v>
      </c>
      <c r="E156" s="72"/>
      <c r="F156" s="72"/>
      <c r="G156" s="75" t="s">
        <v>27</v>
      </c>
      <c r="H156" s="73"/>
      <c r="I156" s="73"/>
    </row>
    <row r="157" spans="1:9">
      <c r="A157" s="68">
        <v>153</v>
      </c>
      <c r="B157" s="75" t="s">
        <v>325</v>
      </c>
      <c r="C157" s="70"/>
      <c r="D157" s="71" t="s">
        <v>975</v>
      </c>
      <c r="E157" s="72"/>
      <c r="F157" s="72"/>
      <c r="G157" s="75" t="s">
        <v>326</v>
      </c>
      <c r="H157" s="73"/>
      <c r="I157" s="73"/>
    </row>
    <row r="158" spans="1:9">
      <c r="A158" s="68">
        <v>154</v>
      </c>
      <c r="B158" s="75" t="s">
        <v>327</v>
      </c>
      <c r="C158" s="70"/>
      <c r="D158" s="71" t="s">
        <v>975</v>
      </c>
      <c r="E158" s="72"/>
      <c r="F158" s="72"/>
      <c r="G158" s="75" t="s">
        <v>329</v>
      </c>
      <c r="H158" s="73"/>
      <c r="I158" s="73"/>
    </row>
    <row r="159" spans="1:9">
      <c r="A159" s="68">
        <v>155</v>
      </c>
      <c r="B159" s="75" t="s">
        <v>330</v>
      </c>
      <c r="C159" s="70"/>
      <c r="D159" s="71" t="s">
        <v>975</v>
      </c>
      <c r="E159" s="72"/>
      <c r="F159" s="72"/>
      <c r="G159" s="75" t="s">
        <v>331</v>
      </c>
      <c r="H159" s="73"/>
      <c r="I159" s="73"/>
    </row>
    <row r="160" spans="1:9">
      <c r="A160" s="68">
        <v>156</v>
      </c>
      <c r="B160" s="75" t="s">
        <v>332</v>
      </c>
      <c r="C160" s="70"/>
      <c r="D160" s="71" t="s">
        <v>975</v>
      </c>
      <c r="E160" s="72"/>
      <c r="F160" s="72"/>
      <c r="G160" s="75" t="s">
        <v>333</v>
      </c>
      <c r="H160" s="73"/>
      <c r="I160" s="73"/>
    </row>
    <row r="161" spans="1:9">
      <c r="A161" s="68">
        <v>157</v>
      </c>
      <c r="B161" s="75" t="s">
        <v>334</v>
      </c>
      <c r="C161" s="70"/>
      <c r="D161" s="71" t="s">
        <v>975</v>
      </c>
      <c r="E161" s="72"/>
      <c r="F161" s="72"/>
      <c r="G161" s="75" t="s">
        <v>27</v>
      </c>
      <c r="H161" s="73"/>
      <c r="I161" s="73"/>
    </row>
    <row r="162" spans="1:9">
      <c r="A162" s="68">
        <v>158</v>
      </c>
      <c r="B162" s="75" t="s">
        <v>335</v>
      </c>
      <c r="C162" s="70"/>
      <c r="D162" s="71" t="s">
        <v>975</v>
      </c>
      <c r="E162" s="72"/>
      <c r="F162" s="72"/>
      <c r="G162" s="75" t="s">
        <v>336</v>
      </c>
      <c r="H162" s="73"/>
      <c r="I162" s="73"/>
    </row>
    <row r="163" spans="1:9">
      <c r="A163" s="68">
        <v>159</v>
      </c>
      <c r="B163" s="75" t="s">
        <v>337</v>
      </c>
      <c r="C163" s="70"/>
      <c r="D163" s="71" t="s">
        <v>975</v>
      </c>
      <c r="E163" s="72"/>
      <c r="F163" s="72"/>
      <c r="G163" s="75" t="s">
        <v>338</v>
      </c>
      <c r="H163" s="73"/>
      <c r="I163" s="73"/>
    </row>
    <row r="164" spans="1:9">
      <c r="A164" s="68">
        <v>160</v>
      </c>
      <c r="B164" s="75" t="s">
        <v>339</v>
      </c>
      <c r="C164" s="70"/>
      <c r="D164" s="71" t="s">
        <v>975</v>
      </c>
      <c r="E164" s="72"/>
      <c r="F164" s="72"/>
      <c r="G164" s="75" t="s">
        <v>340</v>
      </c>
      <c r="H164" s="73"/>
      <c r="I164" s="73"/>
    </row>
    <row r="165" spans="1:9">
      <c r="A165" s="68">
        <v>161</v>
      </c>
      <c r="B165" s="75" t="s">
        <v>341</v>
      </c>
      <c r="C165" s="70"/>
      <c r="D165" s="71" t="s">
        <v>975</v>
      </c>
      <c r="E165" s="72"/>
      <c r="F165" s="72"/>
      <c r="G165" s="75" t="s">
        <v>116</v>
      </c>
      <c r="H165" s="73"/>
      <c r="I165" s="73"/>
    </row>
    <row r="166" spans="1:9">
      <c r="A166" s="68">
        <v>162</v>
      </c>
      <c r="B166" s="75" t="s">
        <v>342</v>
      </c>
      <c r="C166" s="70"/>
      <c r="D166" s="71" t="s">
        <v>975</v>
      </c>
      <c r="E166" s="72"/>
      <c r="F166" s="72"/>
      <c r="G166" s="75" t="s">
        <v>343</v>
      </c>
      <c r="H166" s="73"/>
      <c r="I166" s="73"/>
    </row>
    <row r="167" ht="27" spans="1:9">
      <c r="A167" s="68">
        <v>163</v>
      </c>
      <c r="B167" s="75" t="s">
        <v>344</v>
      </c>
      <c r="C167" s="70"/>
      <c r="D167" s="71" t="s">
        <v>975</v>
      </c>
      <c r="E167" s="72"/>
      <c r="F167" s="72"/>
      <c r="G167" s="75" t="s">
        <v>345</v>
      </c>
      <c r="H167" s="73"/>
      <c r="I167" s="73"/>
    </row>
    <row r="168" spans="1:9">
      <c r="A168" s="68">
        <v>164</v>
      </c>
      <c r="B168" s="75" t="s">
        <v>346</v>
      </c>
      <c r="C168" s="70"/>
      <c r="D168" s="71" t="s">
        <v>975</v>
      </c>
      <c r="E168" s="72"/>
      <c r="F168" s="72"/>
      <c r="G168" s="75" t="s">
        <v>347</v>
      </c>
      <c r="H168" s="73"/>
      <c r="I168" s="73"/>
    </row>
    <row r="169" spans="1:9">
      <c r="A169" s="68">
        <v>165</v>
      </c>
      <c r="B169" s="75" t="s">
        <v>348</v>
      </c>
      <c r="C169" s="70"/>
      <c r="D169" s="71" t="s">
        <v>975</v>
      </c>
      <c r="E169" s="72"/>
      <c r="F169" s="72"/>
      <c r="G169" s="75" t="s">
        <v>349</v>
      </c>
      <c r="H169" s="73"/>
      <c r="I169" s="73"/>
    </row>
    <row r="170" spans="1:9">
      <c r="A170" s="68">
        <v>166</v>
      </c>
      <c r="B170" s="75" t="s">
        <v>350</v>
      </c>
      <c r="C170" s="70"/>
      <c r="D170" s="71" t="s">
        <v>975</v>
      </c>
      <c r="E170" s="72"/>
      <c r="F170" s="72"/>
      <c r="G170" s="75" t="s">
        <v>27</v>
      </c>
      <c r="H170" s="73"/>
      <c r="I170" s="73"/>
    </row>
    <row r="171" spans="1:9">
      <c r="A171" s="68">
        <v>167</v>
      </c>
      <c r="B171" s="75" t="s">
        <v>351</v>
      </c>
      <c r="C171" s="70"/>
      <c r="D171" s="71" t="s">
        <v>975</v>
      </c>
      <c r="E171" s="72"/>
      <c r="F171" s="72"/>
      <c r="G171" s="75" t="s">
        <v>352</v>
      </c>
      <c r="H171" s="73"/>
      <c r="I171" s="73"/>
    </row>
    <row r="172" ht="27" spans="1:9">
      <c r="A172" s="68">
        <v>168</v>
      </c>
      <c r="B172" s="75" t="s">
        <v>353</v>
      </c>
      <c r="C172" s="70"/>
      <c r="D172" s="71" t="s">
        <v>975</v>
      </c>
      <c r="E172" s="72"/>
      <c r="F172" s="72"/>
      <c r="G172" s="75" t="s">
        <v>354</v>
      </c>
      <c r="H172" s="73"/>
      <c r="I172" s="73"/>
    </row>
    <row r="173" ht="27" spans="1:9">
      <c r="A173" s="68">
        <v>169</v>
      </c>
      <c r="B173" s="75" t="s">
        <v>355</v>
      </c>
      <c r="C173" s="70"/>
      <c r="D173" s="71" t="s">
        <v>975</v>
      </c>
      <c r="E173" s="72"/>
      <c r="F173" s="72"/>
      <c r="G173" s="75" t="s">
        <v>356</v>
      </c>
      <c r="H173" s="73"/>
      <c r="I173" s="73"/>
    </row>
    <row r="174" spans="1:9">
      <c r="A174" s="68">
        <v>170</v>
      </c>
      <c r="B174" s="75" t="s">
        <v>357</v>
      </c>
      <c r="C174" s="70"/>
      <c r="D174" s="71" t="s">
        <v>975</v>
      </c>
      <c r="E174" s="72"/>
      <c r="F174" s="72"/>
      <c r="G174" s="75" t="s">
        <v>358</v>
      </c>
      <c r="H174" s="73"/>
      <c r="I174" s="73"/>
    </row>
    <row r="175" ht="27" spans="1:9">
      <c r="A175" s="68">
        <v>171</v>
      </c>
      <c r="B175" s="75" t="s">
        <v>359</v>
      </c>
      <c r="C175" s="70"/>
      <c r="D175" s="71" t="s">
        <v>975</v>
      </c>
      <c r="E175" s="72"/>
      <c r="F175" s="72"/>
      <c r="G175" s="75" t="s">
        <v>360</v>
      </c>
      <c r="H175" s="73"/>
      <c r="I175" s="73"/>
    </row>
    <row r="176" spans="1:9">
      <c r="A176" s="68">
        <v>172</v>
      </c>
      <c r="B176" s="75" t="s">
        <v>361</v>
      </c>
      <c r="C176" s="70"/>
      <c r="D176" s="71" t="s">
        <v>975</v>
      </c>
      <c r="E176" s="72"/>
      <c r="F176" s="72"/>
      <c r="G176" s="75" t="s">
        <v>362</v>
      </c>
      <c r="H176" s="73"/>
      <c r="I176" s="73"/>
    </row>
    <row r="177" spans="1:9">
      <c r="A177" s="68">
        <v>173</v>
      </c>
      <c r="B177" s="75" t="s">
        <v>363</v>
      </c>
      <c r="C177" s="70"/>
      <c r="D177" s="71" t="s">
        <v>975</v>
      </c>
      <c r="E177" s="72"/>
      <c r="F177" s="72"/>
      <c r="G177" s="75" t="s">
        <v>364</v>
      </c>
      <c r="H177" s="73"/>
      <c r="I177" s="73"/>
    </row>
    <row r="178" spans="1:9">
      <c r="A178" s="68">
        <v>174</v>
      </c>
      <c r="B178" s="75" t="s">
        <v>365</v>
      </c>
      <c r="C178" s="70"/>
      <c r="D178" s="71" t="s">
        <v>975</v>
      </c>
      <c r="E178" s="72"/>
      <c r="F178" s="72"/>
      <c r="G178" s="75" t="s">
        <v>366</v>
      </c>
      <c r="H178" s="73"/>
      <c r="I178" s="73"/>
    </row>
    <row r="179" spans="1:9">
      <c r="A179" s="68">
        <v>175</v>
      </c>
      <c r="B179" s="75" t="s">
        <v>367</v>
      </c>
      <c r="C179" s="70"/>
      <c r="D179" s="71" t="s">
        <v>975</v>
      </c>
      <c r="E179" s="72"/>
      <c r="F179" s="72"/>
      <c r="G179" s="75" t="s">
        <v>981</v>
      </c>
      <c r="H179" s="73"/>
      <c r="I179" s="73"/>
    </row>
    <row r="180" spans="1:9">
      <c r="A180" s="68">
        <v>176</v>
      </c>
      <c r="B180" s="75" t="s">
        <v>369</v>
      </c>
      <c r="C180" s="70"/>
      <c r="D180" s="71" t="s">
        <v>975</v>
      </c>
      <c r="E180" s="72"/>
      <c r="F180" s="72"/>
      <c r="G180" s="75" t="s">
        <v>370</v>
      </c>
      <c r="H180" s="73"/>
      <c r="I180" s="73"/>
    </row>
    <row r="181" spans="1:9">
      <c r="A181" s="68">
        <v>177</v>
      </c>
      <c r="B181" s="75" t="s">
        <v>371</v>
      </c>
      <c r="C181" s="70"/>
      <c r="D181" s="71" t="s">
        <v>975</v>
      </c>
      <c r="E181" s="72"/>
      <c r="F181" s="72"/>
      <c r="G181" s="75" t="s">
        <v>982</v>
      </c>
      <c r="H181" s="73"/>
      <c r="I181" s="73"/>
    </row>
    <row r="182" spans="1:9">
      <c r="A182" s="68">
        <v>178</v>
      </c>
      <c r="B182" s="75" t="s">
        <v>373</v>
      </c>
      <c r="C182" s="70"/>
      <c r="D182" s="71" t="s">
        <v>975</v>
      </c>
      <c r="E182" s="72"/>
      <c r="F182" s="72"/>
      <c r="G182" s="75" t="s">
        <v>374</v>
      </c>
      <c r="H182" s="73"/>
      <c r="I182" s="73"/>
    </row>
    <row r="183" spans="1:9">
      <c r="A183" s="68">
        <v>179</v>
      </c>
      <c r="B183" s="75" t="s">
        <v>375</v>
      </c>
      <c r="C183" s="70"/>
      <c r="D183" s="71" t="s">
        <v>975</v>
      </c>
      <c r="E183" s="72"/>
      <c r="F183" s="72"/>
      <c r="G183" s="75" t="s">
        <v>376</v>
      </c>
      <c r="H183" s="73"/>
      <c r="I183" s="73"/>
    </row>
    <row r="184" spans="1:9">
      <c r="A184" s="68">
        <v>180</v>
      </c>
      <c r="B184" s="75" t="s">
        <v>377</v>
      </c>
      <c r="C184" s="70"/>
      <c r="D184" s="71" t="s">
        <v>975</v>
      </c>
      <c r="E184" s="72"/>
      <c r="F184" s="72"/>
      <c r="G184" s="75" t="s">
        <v>378</v>
      </c>
      <c r="H184" s="73"/>
      <c r="I184" s="73"/>
    </row>
    <row r="185" spans="1:9">
      <c r="A185" s="68">
        <v>181</v>
      </c>
      <c r="B185" s="75" t="s">
        <v>379</v>
      </c>
      <c r="C185" s="70"/>
      <c r="D185" s="71" t="s">
        <v>975</v>
      </c>
      <c r="E185" s="72"/>
      <c r="F185" s="72"/>
      <c r="G185" s="75" t="s">
        <v>380</v>
      </c>
      <c r="H185" s="73"/>
      <c r="I185" s="73"/>
    </row>
    <row r="186" spans="1:9">
      <c r="A186" s="68">
        <v>182</v>
      </c>
      <c r="B186" s="75" t="s">
        <v>381</v>
      </c>
      <c r="C186" s="70"/>
      <c r="D186" s="71" t="s">
        <v>975</v>
      </c>
      <c r="E186" s="72"/>
      <c r="F186" s="72"/>
      <c r="G186" s="75" t="s">
        <v>383</v>
      </c>
      <c r="H186" s="73"/>
      <c r="I186" s="73"/>
    </row>
    <row r="187" spans="1:9">
      <c r="A187" s="68">
        <v>183</v>
      </c>
      <c r="B187" s="75" t="s">
        <v>384</v>
      </c>
      <c r="C187" s="70"/>
      <c r="D187" s="71" t="s">
        <v>975</v>
      </c>
      <c r="E187" s="72"/>
      <c r="F187" s="72"/>
      <c r="G187" s="75" t="s">
        <v>385</v>
      </c>
      <c r="H187" s="73"/>
      <c r="I187" s="73"/>
    </row>
    <row r="188" spans="1:9">
      <c r="A188" s="68">
        <v>184</v>
      </c>
      <c r="B188" s="75" t="s">
        <v>386</v>
      </c>
      <c r="C188" s="70"/>
      <c r="D188" s="71" t="s">
        <v>975</v>
      </c>
      <c r="E188" s="72"/>
      <c r="F188" s="72"/>
      <c r="G188" s="75" t="s">
        <v>387</v>
      </c>
      <c r="H188" s="73"/>
      <c r="I188" s="73"/>
    </row>
    <row r="189" ht="27" spans="1:9">
      <c r="A189" s="68">
        <v>185</v>
      </c>
      <c r="B189" s="75" t="s">
        <v>388</v>
      </c>
      <c r="C189" s="70"/>
      <c r="D189" s="71" t="s">
        <v>975</v>
      </c>
      <c r="E189" s="72"/>
      <c r="F189" s="72"/>
      <c r="G189" s="75" t="s">
        <v>983</v>
      </c>
      <c r="H189" s="73"/>
      <c r="I189" s="73"/>
    </row>
    <row r="190" spans="1:9">
      <c r="A190" s="68">
        <v>186</v>
      </c>
      <c r="B190" s="75" t="s">
        <v>390</v>
      </c>
      <c r="C190" s="70"/>
      <c r="D190" s="71" t="s">
        <v>975</v>
      </c>
      <c r="E190" s="72"/>
      <c r="F190" s="72"/>
      <c r="G190" s="75" t="s">
        <v>391</v>
      </c>
      <c r="H190" s="73"/>
      <c r="I190" s="73"/>
    </row>
    <row r="191" spans="1:9">
      <c r="A191" s="68">
        <v>187</v>
      </c>
      <c r="B191" s="75" t="s">
        <v>392</v>
      </c>
      <c r="C191" s="70"/>
      <c r="D191" s="71" t="s">
        <v>975</v>
      </c>
      <c r="E191" s="72"/>
      <c r="F191" s="72"/>
      <c r="G191" s="75" t="s">
        <v>27</v>
      </c>
      <c r="H191" s="73"/>
      <c r="I191" s="73"/>
    </row>
    <row r="192" spans="1:9">
      <c r="A192" s="68">
        <v>188</v>
      </c>
      <c r="B192" s="75" t="s">
        <v>393</v>
      </c>
      <c r="C192" s="70"/>
      <c r="D192" s="71" t="s">
        <v>975</v>
      </c>
      <c r="E192" s="72"/>
      <c r="F192" s="72"/>
      <c r="G192" s="75" t="s">
        <v>394</v>
      </c>
      <c r="H192" s="73"/>
      <c r="I192" s="73"/>
    </row>
    <row r="193" spans="1:9">
      <c r="A193" s="68">
        <v>189</v>
      </c>
      <c r="B193" s="75" t="s">
        <v>395</v>
      </c>
      <c r="C193" s="70"/>
      <c r="D193" s="71" t="s">
        <v>975</v>
      </c>
      <c r="E193" s="72"/>
      <c r="F193" s="72"/>
      <c r="G193" s="75" t="s">
        <v>396</v>
      </c>
      <c r="H193" s="73"/>
      <c r="I193" s="73"/>
    </row>
    <row r="194" spans="1:9">
      <c r="A194" s="68">
        <v>190</v>
      </c>
      <c r="B194" s="75" t="s">
        <v>397</v>
      </c>
      <c r="C194" s="70"/>
      <c r="D194" s="71" t="s">
        <v>975</v>
      </c>
      <c r="E194" s="72"/>
      <c r="F194" s="72"/>
      <c r="G194" s="75" t="s">
        <v>108</v>
      </c>
      <c r="H194" s="73"/>
      <c r="I194" s="73"/>
    </row>
    <row r="195" spans="1:9">
      <c r="A195" s="68">
        <v>191</v>
      </c>
      <c r="B195" s="75" t="s">
        <v>398</v>
      </c>
      <c r="C195" s="70"/>
      <c r="D195" s="71" t="s">
        <v>975</v>
      </c>
      <c r="E195" s="72"/>
      <c r="F195" s="72"/>
      <c r="G195" s="75" t="s">
        <v>399</v>
      </c>
      <c r="H195" s="73"/>
      <c r="I195" s="73"/>
    </row>
    <row r="196" spans="1:9">
      <c r="A196" s="68">
        <v>192</v>
      </c>
      <c r="B196" s="75" t="s">
        <v>400</v>
      </c>
      <c r="C196" s="70"/>
      <c r="D196" s="71" t="s">
        <v>975</v>
      </c>
      <c r="E196" s="72"/>
      <c r="F196" s="72"/>
      <c r="G196" s="75" t="s">
        <v>401</v>
      </c>
      <c r="H196" s="73"/>
      <c r="I196" s="73"/>
    </row>
    <row r="197" spans="1:9">
      <c r="A197" s="68">
        <v>193</v>
      </c>
      <c r="B197" s="75" t="s">
        <v>402</v>
      </c>
      <c r="C197" s="70"/>
      <c r="D197" s="71" t="s">
        <v>975</v>
      </c>
      <c r="E197" s="72"/>
      <c r="F197" s="72"/>
      <c r="G197" s="75" t="s">
        <v>403</v>
      </c>
      <c r="H197" s="73"/>
      <c r="I197" s="73"/>
    </row>
    <row r="198" spans="1:9">
      <c r="A198" s="68">
        <v>194</v>
      </c>
      <c r="B198" s="75" t="s">
        <v>404</v>
      </c>
      <c r="C198" s="70"/>
      <c r="D198" s="71" t="s">
        <v>975</v>
      </c>
      <c r="E198" s="72"/>
      <c r="F198" s="72"/>
      <c r="G198" s="75" t="s">
        <v>405</v>
      </c>
      <c r="H198" s="73"/>
      <c r="I198" s="73"/>
    </row>
    <row r="199" spans="1:9">
      <c r="A199" s="68">
        <v>195</v>
      </c>
      <c r="B199" s="75" t="s">
        <v>406</v>
      </c>
      <c r="C199" s="70"/>
      <c r="D199" s="71" t="s">
        <v>975</v>
      </c>
      <c r="E199" s="72"/>
      <c r="F199" s="72"/>
      <c r="G199" s="75" t="s">
        <v>407</v>
      </c>
      <c r="H199" s="73"/>
      <c r="I199" s="73"/>
    </row>
    <row r="200" spans="1:9">
      <c r="A200" s="68">
        <v>196</v>
      </c>
      <c r="B200" s="75" t="s">
        <v>408</v>
      </c>
      <c r="C200" s="70"/>
      <c r="D200" s="71" t="s">
        <v>975</v>
      </c>
      <c r="E200" s="72"/>
      <c r="F200" s="72"/>
      <c r="G200" s="75" t="s">
        <v>409</v>
      </c>
      <c r="H200" s="73"/>
      <c r="I200" s="73"/>
    </row>
    <row r="201" spans="1:9">
      <c r="A201" s="68">
        <v>197</v>
      </c>
      <c r="B201" s="75" t="s">
        <v>410</v>
      </c>
      <c r="C201" s="70"/>
      <c r="D201" s="71" t="s">
        <v>975</v>
      </c>
      <c r="E201" s="72"/>
      <c r="F201" s="72"/>
      <c r="G201" s="75" t="s">
        <v>411</v>
      </c>
      <c r="H201" s="73"/>
      <c r="I201" s="73"/>
    </row>
    <row r="202" spans="1:9">
      <c r="A202" s="68">
        <v>198</v>
      </c>
      <c r="B202" s="75" t="s">
        <v>412</v>
      </c>
      <c r="C202" s="70"/>
      <c r="D202" s="71" t="s">
        <v>975</v>
      </c>
      <c r="E202" s="72"/>
      <c r="F202" s="72"/>
      <c r="G202" s="75" t="s">
        <v>413</v>
      </c>
      <c r="H202" s="73"/>
      <c r="I202" s="73"/>
    </row>
    <row r="203" ht="27" spans="1:9">
      <c r="A203" s="68">
        <v>199</v>
      </c>
      <c r="B203" s="75" t="s">
        <v>414</v>
      </c>
      <c r="C203" s="70"/>
      <c r="D203" s="71" t="s">
        <v>975</v>
      </c>
      <c r="E203" s="72"/>
      <c r="F203" s="72"/>
      <c r="G203" s="75" t="s">
        <v>984</v>
      </c>
      <c r="H203" s="73"/>
      <c r="I203" s="73"/>
    </row>
    <row r="204" ht="27" spans="1:9">
      <c r="A204" s="68">
        <v>200</v>
      </c>
      <c r="B204" s="75" t="s">
        <v>416</v>
      </c>
      <c r="C204" s="70"/>
      <c r="D204" s="71" t="s">
        <v>975</v>
      </c>
      <c r="E204" s="72"/>
      <c r="F204" s="72"/>
      <c r="G204" s="75" t="s">
        <v>417</v>
      </c>
      <c r="H204" s="73"/>
      <c r="I204" s="73"/>
    </row>
    <row r="205" spans="1:9">
      <c r="A205" s="68">
        <v>201</v>
      </c>
      <c r="B205" s="75" t="s">
        <v>418</v>
      </c>
      <c r="C205" s="70"/>
      <c r="D205" s="71" t="s">
        <v>975</v>
      </c>
      <c r="E205" s="72"/>
      <c r="F205" s="72"/>
      <c r="G205" s="75" t="s">
        <v>419</v>
      </c>
      <c r="H205" s="73"/>
      <c r="I205" s="73"/>
    </row>
    <row r="206" spans="1:9">
      <c r="A206" s="68">
        <v>202</v>
      </c>
      <c r="B206" s="75" t="s">
        <v>420</v>
      </c>
      <c r="C206" s="70"/>
      <c r="D206" s="71" t="s">
        <v>975</v>
      </c>
      <c r="E206" s="72"/>
      <c r="F206" s="72"/>
      <c r="G206" s="75" t="s">
        <v>419</v>
      </c>
      <c r="H206" s="73"/>
      <c r="I206" s="73"/>
    </row>
    <row r="207" spans="1:9">
      <c r="A207" s="68">
        <v>203</v>
      </c>
      <c r="B207" s="75" t="s">
        <v>422</v>
      </c>
      <c r="C207" s="70"/>
      <c r="D207" s="71" t="s">
        <v>975</v>
      </c>
      <c r="E207" s="72"/>
      <c r="F207" s="72"/>
      <c r="G207" s="75" t="s">
        <v>419</v>
      </c>
      <c r="H207" s="73"/>
      <c r="I207" s="73"/>
    </row>
    <row r="208" spans="1:9">
      <c r="A208" s="68">
        <v>204</v>
      </c>
      <c r="B208" s="75" t="s">
        <v>423</v>
      </c>
      <c r="C208" s="70"/>
      <c r="D208" s="71" t="s">
        <v>975</v>
      </c>
      <c r="E208" s="72"/>
      <c r="F208" s="72"/>
      <c r="G208" s="75" t="s">
        <v>424</v>
      </c>
      <c r="H208" s="73"/>
      <c r="I208" s="73"/>
    </row>
    <row r="209" spans="1:9">
      <c r="A209" s="68">
        <v>205</v>
      </c>
      <c r="B209" s="75" t="s">
        <v>425</v>
      </c>
      <c r="C209" s="70"/>
      <c r="D209" s="71" t="s">
        <v>975</v>
      </c>
      <c r="E209" s="72"/>
      <c r="F209" s="72"/>
      <c r="G209" s="75" t="s">
        <v>426</v>
      </c>
      <c r="H209" s="73"/>
      <c r="I209" s="73"/>
    </row>
    <row r="210" ht="27" spans="1:9">
      <c r="A210" s="68">
        <v>206</v>
      </c>
      <c r="B210" s="75" t="s">
        <v>427</v>
      </c>
      <c r="C210" s="70"/>
      <c r="D210" s="71" t="s">
        <v>975</v>
      </c>
      <c r="E210" s="72"/>
      <c r="F210" s="72"/>
      <c r="G210" s="75" t="s">
        <v>428</v>
      </c>
      <c r="H210" s="73"/>
      <c r="I210" s="73"/>
    </row>
    <row r="211" spans="1:9">
      <c r="A211" s="68">
        <v>207</v>
      </c>
      <c r="B211" s="75" t="s">
        <v>429</v>
      </c>
      <c r="C211" s="70"/>
      <c r="D211" s="71" t="s">
        <v>975</v>
      </c>
      <c r="E211" s="72"/>
      <c r="F211" s="72"/>
      <c r="G211" s="75" t="s">
        <v>430</v>
      </c>
      <c r="H211" s="73"/>
      <c r="I211" s="73"/>
    </row>
    <row r="212" spans="1:9">
      <c r="A212" s="68">
        <v>208</v>
      </c>
      <c r="B212" s="75" t="s">
        <v>431</v>
      </c>
      <c r="C212" s="70"/>
      <c r="D212" s="71" t="s">
        <v>975</v>
      </c>
      <c r="E212" s="72"/>
      <c r="F212" s="72"/>
      <c r="G212" s="75" t="s">
        <v>433</v>
      </c>
      <c r="H212" s="73"/>
      <c r="I212" s="73"/>
    </row>
    <row r="213" spans="1:9">
      <c r="A213" s="68">
        <v>209</v>
      </c>
      <c r="B213" s="75" t="s">
        <v>434</v>
      </c>
      <c r="C213" s="70"/>
      <c r="D213" s="71" t="s">
        <v>975</v>
      </c>
      <c r="E213" s="72"/>
      <c r="F213" s="72"/>
      <c r="G213" s="75" t="s">
        <v>435</v>
      </c>
      <c r="H213" s="73"/>
      <c r="I213" s="73"/>
    </row>
    <row r="214" spans="1:9">
      <c r="A214" s="68">
        <v>210</v>
      </c>
      <c r="B214" s="75" t="s">
        <v>436</v>
      </c>
      <c r="C214" s="70"/>
      <c r="D214" s="71" t="s">
        <v>975</v>
      </c>
      <c r="E214" s="72"/>
      <c r="F214" s="72"/>
      <c r="G214" s="75" t="s">
        <v>424</v>
      </c>
      <c r="H214" s="73"/>
      <c r="I214" s="73"/>
    </row>
    <row r="215" spans="1:9">
      <c r="A215" s="68">
        <v>211</v>
      </c>
      <c r="B215" s="75" t="s">
        <v>437</v>
      </c>
      <c r="C215" s="70"/>
      <c r="D215" s="71" t="s">
        <v>975</v>
      </c>
      <c r="E215" s="72"/>
      <c r="F215" s="72"/>
      <c r="G215" s="75" t="s">
        <v>27</v>
      </c>
      <c r="H215" s="73"/>
      <c r="I215" s="73"/>
    </row>
    <row r="216" ht="27" spans="1:9">
      <c r="A216" s="68">
        <v>212</v>
      </c>
      <c r="B216" s="75" t="s">
        <v>438</v>
      </c>
      <c r="C216" s="70"/>
      <c r="D216" s="71" t="s">
        <v>975</v>
      </c>
      <c r="E216" s="72"/>
      <c r="F216" s="72"/>
      <c r="G216" s="75" t="s">
        <v>985</v>
      </c>
      <c r="H216" s="73"/>
      <c r="I216" s="73"/>
    </row>
    <row r="217" spans="1:9">
      <c r="A217" s="68">
        <v>213</v>
      </c>
      <c r="B217" s="75" t="s">
        <v>440</v>
      </c>
      <c r="C217" s="70"/>
      <c r="D217" s="71" t="s">
        <v>975</v>
      </c>
      <c r="E217" s="72"/>
      <c r="F217" s="72"/>
      <c r="G217" s="76" t="s">
        <v>986</v>
      </c>
      <c r="H217" s="73"/>
      <c r="I217" s="73"/>
    </row>
    <row r="218" spans="1:9">
      <c r="A218" s="68">
        <v>214</v>
      </c>
      <c r="B218" s="75" t="s">
        <v>442</v>
      </c>
      <c r="C218" s="70"/>
      <c r="D218" s="71" t="s">
        <v>975</v>
      </c>
      <c r="E218" s="72"/>
      <c r="F218" s="72"/>
      <c r="G218" s="75" t="s">
        <v>443</v>
      </c>
      <c r="H218" s="73"/>
      <c r="I218" s="73"/>
    </row>
    <row r="219" spans="1:9">
      <c r="A219" s="68">
        <v>215</v>
      </c>
      <c r="B219" s="75" t="s">
        <v>444</v>
      </c>
      <c r="C219" s="70"/>
      <c r="D219" s="71" t="s">
        <v>975</v>
      </c>
      <c r="E219" s="72"/>
      <c r="F219" s="72"/>
      <c r="G219" s="75" t="s">
        <v>445</v>
      </c>
      <c r="H219" s="73"/>
      <c r="I219" s="73"/>
    </row>
    <row r="220" spans="1:9">
      <c r="A220" s="68">
        <v>216</v>
      </c>
      <c r="B220" s="75" t="s">
        <v>446</v>
      </c>
      <c r="C220" s="70"/>
      <c r="D220" s="71" t="s">
        <v>975</v>
      </c>
      <c r="E220" s="72"/>
      <c r="F220" s="72"/>
      <c r="G220" s="75" t="s">
        <v>6</v>
      </c>
      <c r="H220" s="73"/>
      <c r="I220" s="73"/>
    </row>
    <row r="221" spans="1:9">
      <c r="A221" s="68">
        <v>217</v>
      </c>
      <c r="B221" s="75" t="s">
        <v>447</v>
      </c>
      <c r="C221" s="70"/>
      <c r="D221" s="71" t="s">
        <v>975</v>
      </c>
      <c r="E221" s="72"/>
      <c r="F221" s="72"/>
      <c r="G221" s="75" t="s">
        <v>448</v>
      </c>
      <c r="H221" s="73"/>
      <c r="I221" s="73"/>
    </row>
    <row r="222" spans="1:9">
      <c r="A222" s="68">
        <v>218</v>
      </c>
      <c r="B222" s="75" t="s">
        <v>449</v>
      </c>
      <c r="C222" s="70"/>
      <c r="D222" s="71" t="s">
        <v>975</v>
      </c>
      <c r="E222" s="72"/>
      <c r="F222" s="72"/>
      <c r="G222" s="75" t="s">
        <v>27</v>
      </c>
      <c r="H222" s="73"/>
      <c r="I222" s="73"/>
    </row>
    <row r="223" ht="27" spans="1:9">
      <c r="A223" s="68">
        <v>219</v>
      </c>
      <c r="B223" s="75" t="s">
        <v>450</v>
      </c>
      <c r="C223" s="70"/>
      <c r="D223" s="71" t="s">
        <v>975</v>
      </c>
      <c r="E223" s="72"/>
      <c r="F223" s="72"/>
      <c r="G223" s="75" t="s">
        <v>451</v>
      </c>
      <c r="H223" s="73"/>
      <c r="I223" s="73"/>
    </row>
    <row r="224" spans="1:9">
      <c r="A224" s="68">
        <v>220</v>
      </c>
      <c r="B224" s="75" t="s">
        <v>452</v>
      </c>
      <c r="C224" s="70"/>
      <c r="D224" s="71" t="s">
        <v>975</v>
      </c>
      <c r="E224" s="72"/>
      <c r="F224" s="72"/>
      <c r="G224" s="75" t="s">
        <v>453</v>
      </c>
      <c r="H224" s="73"/>
      <c r="I224" s="73"/>
    </row>
    <row r="225" spans="1:9">
      <c r="A225" s="68">
        <v>221</v>
      </c>
      <c r="B225" s="75" t="s">
        <v>454</v>
      </c>
      <c r="C225" s="70"/>
      <c r="D225" s="71" t="s">
        <v>975</v>
      </c>
      <c r="E225" s="72"/>
      <c r="F225" s="72"/>
      <c r="G225" s="75" t="s">
        <v>455</v>
      </c>
      <c r="H225" s="73"/>
      <c r="I225" s="73"/>
    </row>
    <row r="226" spans="1:9">
      <c r="A226" s="68">
        <v>222</v>
      </c>
      <c r="B226" s="75" t="s">
        <v>456</v>
      </c>
      <c r="C226" s="70"/>
      <c r="D226" s="71" t="s">
        <v>975</v>
      </c>
      <c r="E226" s="72"/>
      <c r="F226" s="72"/>
      <c r="G226" s="75" t="s">
        <v>424</v>
      </c>
      <c r="H226" s="73"/>
      <c r="I226" s="73"/>
    </row>
    <row r="227" ht="27" spans="1:9">
      <c r="A227" s="68">
        <v>223</v>
      </c>
      <c r="B227" s="75" t="s">
        <v>457</v>
      </c>
      <c r="C227" s="70"/>
      <c r="D227" s="71" t="s">
        <v>975</v>
      </c>
      <c r="E227" s="72"/>
      <c r="F227" s="72"/>
      <c r="G227" s="75" t="s">
        <v>458</v>
      </c>
      <c r="H227" s="73"/>
      <c r="I227" s="73"/>
    </row>
    <row r="228" spans="1:9">
      <c r="A228" s="68">
        <v>224</v>
      </c>
      <c r="B228" s="75" t="s">
        <v>459</v>
      </c>
      <c r="C228" s="70"/>
      <c r="D228" s="71" t="s">
        <v>975</v>
      </c>
      <c r="E228" s="72"/>
      <c r="F228" s="72"/>
      <c r="G228" s="75" t="s">
        <v>460</v>
      </c>
      <c r="H228" s="73"/>
      <c r="I228" s="73"/>
    </row>
    <row r="229" spans="1:9">
      <c r="A229" s="68">
        <v>225</v>
      </c>
      <c r="B229" s="75" t="s">
        <v>461</v>
      </c>
      <c r="C229" s="70"/>
      <c r="D229" s="71" t="s">
        <v>975</v>
      </c>
      <c r="E229" s="72"/>
      <c r="F229" s="72"/>
      <c r="G229" s="75" t="s">
        <v>462</v>
      </c>
      <c r="H229" s="73"/>
      <c r="I229" s="73"/>
    </row>
    <row r="230" spans="1:9">
      <c r="A230" s="68">
        <v>226</v>
      </c>
      <c r="B230" s="75" t="s">
        <v>463</v>
      </c>
      <c r="C230" s="70"/>
      <c r="D230" s="71" t="s">
        <v>975</v>
      </c>
      <c r="E230" s="72"/>
      <c r="F230" s="72"/>
      <c r="G230" s="75" t="s">
        <v>411</v>
      </c>
      <c r="H230" s="73"/>
      <c r="I230" s="73"/>
    </row>
    <row r="231" spans="1:9">
      <c r="A231" s="68">
        <v>227</v>
      </c>
      <c r="B231" s="75" t="s">
        <v>465</v>
      </c>
      <c r="C231" s="70"/>
      <c r="D231" s="71" t="s">
        <v>975</v>
      </c>
      <c r="E231" s="72"/>
      <c r="F231" s="72"/>
      <c r="G231" s="75" t="s">
        <v>27</v>
      </c>
      <c r="H231" s="73"/>
      <c r="I231" s="73"/>
    </row>
    <row r="232" spans="1:9">
      <c r="A232" s="68">
        <v>228</v>
      </c>
      <c r="B232" s="75" t="s">
        <v>466</v>
      </c>
      <c r="C232" s="70"/>
      <c r="D232" s="71" t="s">
        <v>975</v>
      </c>
      <c r="E232" s="72"/>
      <c r="F232" s="72"/>
      <c r="G232" s="75" t="s">
        <v>467</v>
      </c>
      <c r="H232" s="73"/>
      <c r="I232" s="73"/>
    </row>
    <row r="233" spans="1:9">
      <c r="A233" s="68">
        <v>229</v>
      </c>
      <c r="B233" s="75" t="s">
        <v>468</v>
      </c>
      <c r="C233" s="70"/>
      <c r="D233" s="71" t="s">
        <v>975</v>
      </c>
      <c r="E233" s="72"/>
      <c r="F233" s="72"/>
      <c r="G233" s="75" t="s">
        <v>424</v>
      </c>
      <c r="H233" s="73"/>
      <c r="I233" s="73"/>
    </row>
    <row r="234" spans="1:9">
      <c r="A234" s="68">
        <v>230</v>
      </c>
      <c r="B234" s="75" t="s">
        <v>469</v>
      </c>
      <c r="C234" s="70"/>
      <c r="D234" s="71" t="s">
        <v>975</v>
      </c>
      <c r="E234" s="72"/>
      <c r="F234" s="72"/>
      <c r="G234" s="75" t="s">
        <v>83</v>
      </c>
      <c r="H234" s="73"/>
      <c r="I234" s="73"/>
    </row>
    <row r="235" spans="1:9">
      <c r="A235" s="68">
        <v>231</v>
      </c>
      <c r="B235" s="75" t="s">
        <v>470</v>
      </c>
      <c r="C235" s="70"/>
      <c r="D235" s="71" t="s">
        <v>975</v>
      </c>
      <c r="E235" s="72"/>
      <c r="F235" s="72"/>
      <c r="G235" s="75" t="s">
        <v>134</v>
      </c>
      <c r="H235" s="73"/>
      <c r="I235" s="73"/>
    </row>
    <row r="236" ht="27" spans="1:9">
      <c r="A236" s="68">
        <v>232</v>
      </c>
      <c r="B236" s="75" t="s">
        <v>471</v>
      </c>
      <c r="C236" s="70"/>
      <c r="D236" s="71" t="s">
        <v>975</v>
      </c>
      <c r="E236" s="72"/>
      <c r="F236" s="72"/>
      <c r="G236" s="75" t="s">
        <v>472</v>
      </c>
      <c r="H236" s="73"/>
      <c r="I236" s="73"/>
    </row>
    <row r="237" spans="1:9">
      <c r="A237" s="68">
        <v>233</v>
      </c>
      <c r="B237" s="75" t="s">
        <v>473</v>
      </c>
      <c r="C237" s="70"/>
      <c r="D237" s="71" t="s">
        <v>975</v>
      </c>
      <c r="E237" s="72"/>
      <c r="F237" s="72"/>
      <c r="G237" s="76" t="s">
        <v>474</v>
      </c>
      <c r="H237" s="73"/>
      <c r="I237" s="73"/>
    </row>
    <row r="238" spans="1:9">
      <c r="A238" s="68">
        <v>234</v>
      </c>
      <c r="B238" s="75" t="s">
        <v>475</v>
      </c>
      <c r="C238" s="70"/>
      <c r="D238" s="71" t="s">
        <v>975</v>
      </c>
      <c r="E238" s="72"/>
      <c r="F238" s="72"/>
      <c r="G238" s="75" t="s">
        <v>424</v>
      </c>
      <c r="H238" s="73"/>
      <c r="I238" s="73"/>
    </row>
    <row r="239" spans="1:9">
      <c r="A239" s="68">
        <v>235</v>
      </c>
      <c r="B239" s="75" t="s">
        <v>476</v>
      </c>
      <c r="C239" s="70"/>
      <c r="D239" s="71" t="s">
        <v>975</v>
      </c>
      <c r="E239" s="72"/>
      <c r="F239" s="72"/>
      <c r="G239" s="75" t="s">
        <v>424</v>
      </c>
      <c r="H239" s="73"/>
      <c r="I239" s="73"/>
    </row>
    <row r="240" spans="1:9">
      <c r="A240" s="68">
        <v>236</v>
      </c>
      <c r="B240" s="75" t="s">
        <v>477</v>
      </c>
      <c r="C240" s="70"/>
      <c r="D240" s="71" t="s">
        <v>975</v>
      </c>
      <c r="E240" s="72"/>
      <c r="F240" s="72"/>
      <c r="G240" s="75" t="s">
        <v>478</v>
      </c>
      <c r="H240" s="73"/>
      <c r="I240" s="73"/>
    </row>
    <row r="241" spans="1:9">
      <c r="A241" s="68">
        <v>237</v>
      </c>
      <c r="B241" s="75" t="s">
        <v>479</v>
      </c>
      <c r="C241" s="70"/>
      <c r="D241" s="71" t="s">
        <v>975</v>
      </c>
      <c r="E241" s="72"/>
      <c r="F241" s="72"/>
      <c r="G241" s="75" t="s">
        <v>480</v>
      </c>
      <c r="H241" s="73"/>
      <c r="I241" s="73"/>
    </row>
    <row r="242" spans="1:9">
      <c r="A242" s="68">
        <v>238</v>
      </c>
      <c r="B242" s="75" t="s">
        <v>481</v>
      </c>
      <c r="C242" s="70"/>
      <c r="D242" s="71" t="s">
        <v>975</v>
      </c>
      <c r="E242" s="72"/>
      <c r="F242" s="72"/>
      <c r="G242" s="75" t="s">
        <v>172</v>
      </c>
      <c r="H242" s="73"/>
      <c r="I242" s="73"/>
    </row>
    <row r="243" spans="1:9">
      <c r="A243" s="68">
        <v>239</v>
      </c>
      <c r="B243" s="75" t="s">
        <v>482</v>
      </c>
      <c r="C243" s="70"/>
      <c r="D243" s="71" t="s">
        <v>975</v>
      </c>
      <c r="E243" s="72"/>
      <c r="F243" s="72"/>
      <c r="G243" s="75" t="s">
        <v>483</v>
      </c>
      <c r="H243" s="73"/>
      <c r="I243" s="73"/>
    </row>
    <row r="244" spans="1:9">
      <c r="A244" s="68">
        <v>240</v>
      </c>
      <c r="B244" s="75" t="s">
        <v>484</v>
      </c>
      <c r="C244" s="70"/>
      <c r="D244" s="71" t="s">
        <v>975</v>
      </c>
      <c r="E244" s="72"/>
      <c r="F244" s="72"/>
      <c r="G244" s="75" t="s">
        <v>485</v>
      </c>
      <c r="H244" s="73"/>
      <c r="I244" s="73"/>
    </row>
    <row r="245" spans="1:9">
      <c r="A245" s="68">
        <v>241</v>
      </c>
      <c r="B245" s="75" t="s">
        <v>486</v>
      </c>
      <c r="C245" s="70"/>
      <c r="D245" s="71" t="s">
        <v>975</v>
      </c>
      <c r="E245" s="72"/>
      <c r="F245" s="72"/>
      <c r="G245" s="75" t="s">
        <v>487</v>
      </c>
      <c r="H245" s="73"/>
      <c r="I245" s="73"/>
    </row>
    <row r="246" spans="1:9">
      <c r="A246" s="68">
        <v>242</v>
      </c>
      <c r="B246" s="75" t="s">
        <v>488</v>
      </c>
      <c r="C246" s="70"/>
      <c r="D246" s="71" t="s">
        <v>975</v>
      </c>
      <c r="E246" s="72"/>
      <c r="F246" s="72"/>
      <c r="G246" s="75" t="s">
        <v>489</v>
      </c>
      <c r="H246" s="73"/>
      <c r="I246" s="73"/>
    </row>
    <row r="247" spans="1:9">
      <c r="A247" s="68">
        <v>243</v>
      </c>
      <c r="B247" s="75" t="s">
        <v>490</v>
      </c>
      <c r="C247" s="70"/>
      <c r="D247" s="71" t="s">
        <v>975</v>
      </c>
      <c r="E247" s="72"/>
      <c r="F247" s="72"/>
      <c r="G247" s="75" t="s">
        <v>411</v>
      </c>
      <c r="H247" s="73"/>
      <c r="I247" s="73"/>
    </row>
    <row r="248" spans="1:9">
      <c r="A248" s="68">
        <v>244</v>
      </c>
      <c r="B248" s="75" t="s">
        <v>491</v>
      </c>
      <c r="C248" s="70"/>
      <c r="D248" s="71" t="s">
        <v>975</v>
      </c>
      <c r="E248" s="72"/>
      <c r="F248" s="72"/>
      <c r="G248" s="75" t="s">
        <v>492</v>
      </c>
      <c r="H248" s="73"/>
      <c r="I248" s="73"/>
    </row>
    <row r="249" spans="1:9">
      <c r="A249" s="68">
        <v>245</v>
      </c>
      <c r="B249" s="75" t="s">
        <v>493</v>
      </c>
      <c r="C249" s="70"/>
      <c r="D249" s="71" t="s">
        <v>975</v>
      </c>
      <c r="E249" s="72"/>
      <c r="F249" s="72"/>
      <c r="G249" s="77" t="s">
        <v>494</v>
      </c>
      <c r="H249" s="73"/>
      <c r="I249" s="73"/>
    </row>
    <row r="250" ht="27" spans="1:9">
      <c r="A250" s="68">
        <v>246</v>
      </c>
      <c r="B250" s="75" t="s">
        <v>495</v>
      </c>
      <c r="C250" s="70"/>
      <c r="D250" s="71" t="s">
        <v>975</v>
      </c>
      <c r="E250" s="72"/>
      <c r="F250" s="72"/>
      <c r="G250" s="75" t="s">
        <v>496</v>
      </c>
      <c r="H250" s="73"/>
      <c r="I250" s="73"/>
    </row>
    <row r="251" spans="1:9">
      <c r="A251" s="68">
        <v>247</v>
      </c>
      <c r="B251" s="75" t="s">
        <v>497</v>
      </c>
      <c r="C251" s="70"/>
      <c r="D251" s="71" t="s">
        <v>975</v>
      </c>
      <c r="E251" s="72"/>
      <c r="F251" s="72"/>
      <c r="G251" s="75" t="s">
        <v>498</v>
      </c>
      <c r="H251" s="73"/>
      <c r="I251" s="73"/>
    </row>
    <row r="252" spans="1:9">
      <c r="A252" s="68">
        <v>248</v>
      </c>
      <c r="B252" s="75" t="s">
        <v>499</v>
      </c>
      <c r="C252" s="70"/>
      <c r="D252" s="71" t="s">
        <v>975</v>
      </c>
      <c r="E252" s="72"/>
      <c r="F252" s="72"/>
      <c r="G252" s="75" t="s">
        <v>500</v>
      </c>
      <c r="H252" s="73"/>
      <c r="I252" s="73"/>
    </row>
    <row r="253" spans="1:9">
      <c r="A253" s="68">
        <v>249</v>
      </c>
      <c r="B253" s="75" t="s">
        <v>501</v>
      </c>
      <c r="C253" s="70"/>
      <c r="D253" s="71" t="s">
        <v>975</v>
      </c>
      <c r="E253" s="72"/>
      <c r="F253" s="72"/>
      <c r="G253" s="75" t="s">
        <v>502</v>
      </c>
      <c r="H253" s="73"/>
      <c r="I253" s="73"/>
    </row>
    <row r="254" spans="1:9">
      <c r="A254" s="68">
        <v>250</v>
      </c>
      <c r="B254" s="75" t="s">
        <v>503</v>
      </c>
      <c r="C254" s="70"/>
      <c r="D254" s="71" t="s">
        <v>975</v>
      </c>
      <c r="E254" s="72"/>
      <c r="F254" s="72"/>
      <c r="G254" s="75" t="s">
        <v>504</v>
      </c>
      <c r="H254" s="73"/>
      <c r="I254" s="73"/>
    </row>
    <row r="255" spans="1:9">
      <c r="A255" s="68">
        <v>251</v>
      </c>
      <c r="B255" s="75" t="s">
        <v>505</v>
      </c>
      <c r="C255" s="70"/>
      <c r="D255" s="71" t="s">
        <v>975</v>
      </c>
      <c r="E255" s="72"/>
      <c r="F255" s="72"/>
      <c r="G255" s="75" t="s">
        <v>506</v>
      </c>
      <c r="H255" s="73"/>
      <c r="I255" s="73"/>
    </row>
    <row r="256" spans="1:9">
      <c r="A256" s="68">
        <v>252</v>
      </c>
      <c r="B256" s="75" t="s">
        <v>507</v>
      </c>
      <c r="C256" s="70"/>
      <c r="D256" s="71" t="s">
        <v>975</v>
      </c>
      <c r="E256" s="72"/>
      <c r="F256" s="72"/>
      <c r="G256" s="75" t="s">
        <v>508</v>
      </c>
      <c r="H256" s="73"/>
      <c r="I256" s="73"/>
    </row>
    <row r="257" spans="1:9">
      <c r="A257" s="68">
        <v>253</v>
      </c>
      <c r="B257" s="75" t="s">
        <v>509</v>
      </c>
      <c r="C257" s="70"/>
      <c r="D257" s="71" t="s">
        <v>975</v>
      </c>
      <c r="E257" s="72"/>
      <c r="F257" s="72"/>
      <c r="G257" s="75"/>
      <c r="H257" s="73"/>
      <c r="I257" s="73"/>
    </row>
    <row r="258" spans="1:9">
      <c r="A258" s="68">
        <v>254</v>
      </c>
      <c r="B258" s="75" t="s">
        <v>511</v>
      </c>
      <c r="C258" s="70"/>
      <c r="D258" s="71" t="s">
        <v>975</v>
      </c>
      <c r="E258" s="72"/>
      <c r="F258" s="72"/>
      <c r="G258" s="75" t="s">
        <v>512</v>
      </c>
      <c r="H258" s="73"/>
      <c r="I258" s="73"/>
    </row>
    <row r="259" spans="1:9">
      <c r="A259" s="68">
        <v>255</v>
      </c>
      <c r="B259" s="75" t="s">
        <v>513</v>
      </c>
      <c r="C259" s="70"/>
      <c r="D259" s="71" t="s">
        <v>975</v>
      </c>
      <c r="E259" s="72"/>
      <c r="F259" s="72"/>
      <c r="G259" s="75" t="s">
        <v>514</v>
      </c>
      <c r="H259" s="73"/>
      <c r="I259" s="73"/>
    </row>
    <row r="260" spans="1:9">
      <c r="A260" s="68">
        <v>256</v>
      </c>
      <c r="B260" s="75" t="s">
        <v>515</v>
      </c>
      <c r="C260" s="70"/>
      <c r="D260" s="71" t="s">
        <v>975</v>
      </c>
      <c r="E260" s="72"/>
      <c r="F260" s="72"/>
      <c r="G260" s="75" t="s">
        <v>391</v>
      </c>
      <c r="H260" s="73"/>
      <c r="I260" s="73"/>
    </row>
    <row r="261" spans="1:9">
      <c r="A261" s="68">
        <v>257</v>
      </c>
      <c r="B261" s="75" t="s">
        <v>516</v>
      </c>
      <c r="C261" s="70"/>
      <c r="D261" s="71" t="s">
        <v>975</v>
      </c>
      <c r="E261" s="72"/>
      <c r="F261" s="72"/>
      <c r="G261" s="75" t="s">
        <v>517</v>
      </c>
      <c r="H261" s="73"/>
      <c r="I261" s="73"/>
    </row>
    <row r="262" spans="1:9">
      <c r="A262" s="68">
        <v>258</v>
      </c>
      <c r="B262" s="75" t="s">
        <v>518</v>
      </c>
      <c r="C262" s="70"/>
      <c r="D262" s="71" t="s">
        <v>975</v>
      </c>
      <c r="E262" s="72"/>
      <c r="F262" s="72"/>
      <c r="G262" s="75" t="s">
        <v>519</v>
      </c>
      <c r="H262" s="73"/>
      <c r="I262" s="73"/>
    </row>
    <row r="263" spans="1:9">
      <c r="A263" s="68">
        <v>259</v>
      </c>
      <c r="B263" s="75" t="s">
        <v>520</v>
      </c>
      <c r="C263" s="70"/>
      <c r="D263" s="71" t="s">
        <v>975</v>
      </c>
      <c r="E263" s="72"/>
      <c r="F263" s="72"/>
      <c r="G263" s="75" t="s">
        <v>521</v>
      </c>
      <c r="H263" s="73"/>
      <c r="I263" s="73"/>
    </row>
    <row r="264" ht="27" spans="1:9">
      <c r="A264" s="68">
        <v>260</v>
      </c>
      <c r="B264" s="75" t="s">
        <v>522</v>
      </c>
      <c r="C264" s="70"/>
      <c r="D264" s="71" t="s">
        <v>975</v>
      </c>
      <c r="E264" s="72"/>
      <c r="F264" s="72"/>
      <c r="G264" s="75" t="s">
        <v>523</v>
      </c>
      <c r="H264" s="73"/>
      <c r="I264" s="73"/>
    </row>
    <row r="265" spans="1:9">
      <c r="A265" s="68">
        <v>261</v>
      </c>
      <c r="B265" s="75" t="s">
        <v>524</v>
      </c>
      <c r="C265" s="70"/>
      <c r="D265" s="71" t="s">
        <v>975</v>
      </c>
      <c r="E265" s="72"/>
      <c r="F265" s="72"/>
      <c r="G265" s="78" t="s">
        <v>987</v>
      </c>
      <c r="H265" s="73"/>
      <c r="I265" s="73"/>
    </row>
    <row r="266" spans="1:9">
      <c r="A266" s="68">
        <v>262</v>
      </c>
      <c r="B266" s="75" t="s">
        <v>526</v>
      </c>
      <c r="C266" s="70"/>
      <c r="D266" s="71" t="s">
        <v>975</v>
      </c>
      <c r="E266" s="72"/>
      <c r="F266" s="72"/>
      <c r="G266" s="75" t="s">
        <v>527</v>
      </c>
      <c r="H266" s="73"/>
      <c r="I266" s="73"/>
    </row>
    <row r="267" spans="1:9">
      <c r="A267" s="68">
        <v>263</v>
      </c>
      <c r="B267" s="75" t="s">
        <v>528</v>
      </c>
      <c r="C267" s="70"/>
      <c r="D267" s="71" t="s">
        <v>975</v>
      </c>
      <c r="E267" s="72"/>
      <c r="F267" s="72"/>
      <c r="G267" s="75" t="s">
        <v>529</v>
      </c>
      <c r="H267" s="73"/>
      <c r="I267" s="73"/>
    </row>
    <row r="268" spans="1:9">
      <c r="A268" s="68">
        <v>264</v>
      </c>
      <c r="B268" s="75" t="s">
        <v>530</v>
      </c>
      <c r="C268" s="70"/>
      <c r="D268" s="71" t="s">
        <v>975</v>
      </c>
      <c r="E268" s="72"/>
      <c r="F268" s="72"/>
      <c r="G268" s="75" t="s">
        <v>134</v>
      </c>
      <c r="H268" s="73"/>
      <c r="I268" s="73"/>
    </row>
    <row r="269" spans="1:9">
      <c r="A269" s="68">
        <v>265</v>
      </c>
      <c r="B269" s="75" t="s">
        <v>531</v>
      </c>
      <c r="C269" s="70"/>
      <c r="D269" s="71" t="s">
        <v>975</v>
      </c>
      <c r="E269" s="72"/>
      <c r="F269" s="72"/>
      <c r="G269" s="75" t="s">
        <v>134</v>
      </c>
      <c r="H269" s="73"/>
      <c r="I269" s="73"/>
    </row>
    <row r="270" spans="1:9">
      <c r="A270" s="68">
        <v>266</v>
      </c>
      <c r="B270" s="75" t="s">
        <v>532</v>
      </c>
      <c r="C270" s="70"/>
      <c r="D270" s="71" t="s">
        <v>975</v>
      </c>
      <c r="E270" s="72"/>
      <c r="F270" s="72"/>
      <c r="G270" s="75" t="s">
        <v>411</v>
      </c>
      <c r="H270" s="73"/>
      <c r="I270" s="73"/>
    </row>
    <row r="271" spans="1:9">
      <c r="A271" s="68">
        <v>267</v>
      </c>
      <c r="B271" s="75" t="s">
        <v>533</v>
      </c>
      <c r="C271" s="70"/>
      <c r="D271" s="71" t="s">
        <v>975</v>
      </c>
      <c r="E271" s="72"/>
      <c r="F271" s="72"/>
      <c r="G271" s="75" t="s">
        <v>534</v>
      </c>
      <c r="H271" s="73"/>
      <c r="I271" s="73"/>
    </row>
    <row r="272" spans="1:9">
      <c r="A272" s="68">
        <v>268</v>
      </c>
      <c r="B272" s="75" t="s">
        <v>535</v>
      </c>
      <c r="C272" s="70"/>
      <c r="D272" s="71" t="s">
        <v>975</v>
      </c>
      <c r="E272" s="72"/>
      <c r="F272" s="72"/>
      <c r="G272" s="75" t="s">
        <v>536</v>
      </c>
      <c r="H272" s="73"/>
      <c r="I272" s="73"/>
    </row>
    <row r="273" spans="1:9">
      <c r="A273" s="68">
        <v>269</v>
      </c>
      <c r="B273" s="75" t="s">
        <v>537</v>
      </c>
      <c r="C273" s="70"/>
      <c r="D273" s="71" t="s">
        <v>975</v>
      </c>
      <c r="E273" s="72"/>
      <c r="F273" s="72"/>
      <c r="G273" s="75" t="s">
        <v>329</v>
      </c>
      <c r="H273" s="73"/>
      <c r="I273" s="73"/>
    </row>
    <row r="274" spans="1:9">
      <c r="A274" s="68">
        <v>270</v>
      </c>
      <c r="B274" s="75" t="s">
        <v>538</v>
      </c>
      <c r="C274" s="70"/>
      <c r="D274" s="71" t="s">
        <v>975</v>
      </c>
      <c r="E274" s="72"/>
      <c r="F274" s="72"/>
      <c r="G274" s="75" t="s">
        <v>134</v>
      </c>
      <c r="H274" s="73"/>
      <c r="I274" s="73"/>
    </row>
    <row r="275" spans="1:9">
      <c r="A275" s="68">
        <v>271</v>
      </c>
      <c r="B275" s="75" t="s">
        <v>539</v>
      </c>
      <c r="C275" s="70"/>
      <c r="D275" s="71" t="s">
        <v>975</v>
      </c>
      <c r="E275" s="72"/>
      <c r="F275" s="72"/>
      <c r="G275" s="76" t="s">
        <v>540</v>
      </c>
      <c r="H275" s="73"/>
      <c r="I275" s="73"/>
    </row>
    <row r="276" spans="1:9">
      <c r="A276" s="68">
        <v>272</v>
      </c>
      <c r="B276" s="75" t="s">
        <v>541</v>
      </c>
      <c r="C276" s="70"/>
      <c r="D276" s="71" t="s">
        <v>975</v>
      </c>
      <c r="E276" s="72"/>
      <c r="F276" s="72"/>
      <c r="G276" s="75" t="s">
        <v>542</v>
      </c>
      <c r="H276" s="73"/>
      <c r="I276" s="73"/>
    </row>
    <row r="277" spans="1:9">
      <c r="A277" s="68">
        <v>273</v>
      </c>
      <c r="B277" s="75" t="s">
        <v>543</v>
      </c>
      <c r="C277" s="70"/>
      <c r="D277" s="71" t="s">
        <v>975</v>
      </c>
      <c r="E277" s="72"/>
      <c r="F277" s="72"/>
      <c r="G277" s="75" t="s">
        <v>544</v>
      </c>
      <c r="H277" s="73"/>
      <c r="I277" s="73"/>
    </row>
    <row r="278" spans="1:9">
      <c r="A278" s="68">
        <v>274</v>
      </c>
      <c r="B278" s="75" t="s">
        <v>545</v>
      </c>
      <c r="C278" s="70"/>
      <c r="D278" s="71" t="s">
        <v>975</v>
      </c>
      <c r="E278" s="72"/>
      <c r="F278" s="72"/>
      <c r="G278" s="75" t="s">
        <v>134</v>
      </c>
      <c r="H278" s="73"/>
      <c r="I278" s="73"/>
    </row>
    <row r="279" spans="1:9">
      <c r="A279" s="68">
        <v>275</v>
      </c>
      <c r="B279" s="75" t="s">
        <v>546</v>
      </c>
      <c r="C279" s="70"/>
      <c r="D279" s="71" t="s">
        <v>975</v>
      </c>
      <c r="E279" s="72"/>
      <c r="F279" s="72"/>
      <c r="G279" s="75" t="s">
        <v>547</v>
      </c>
      <c r="H279" s="73"/>
      <c r="I279" s="73"/>
    </row>
    <row r="280" spans="1:9">
      <c r="A280" s="68">
        <v>276</v>
      </c>
      <c r="B280" s="75" t="s">
        <v>548</v>
      </c>
      <c r="C280" s="70"/>
      <c r="D280" s="71" t="s">
        <v>975</v>
      </c>
      <c r="E280" s="72"/>
      <c r="F280" s="72"/>
      <c r="G280" s="75" t="s">
        <v>54</v>
      </c>
      <c r="H280" s="73"/>
      <c r="I280" s="73"/>
    </row>
    <row r="281" spans="1:9">
      <c r="A281" s="68">
        <v>277</v>
      </c>
      <c r="B281" s="75" t="s">
        <v>549</v>
      </c>
      <c r="C281" s="70"/>
      <c r="D281" s="71" t="s">
        <v>975</v>
      </c>
      <c r="E281" s="72"/>
      <c r="F281" s="72"/>
      <c r="G281" s="75" t="s">
        <v>550</v>
      </c>
      <c r="H281" s="73"/>
      <c r="I281" s="73"/>
    </row>
    <row r="282" spans="1:9">
      <c r="A282" s="68">
        <v>278</v>
      </c>
      <c r="B282" s="75" t="s">
        <v>551</v>
      </c>
      <c r="C282" s="70"/>
      <c r="D282" s="71" t="s">
        <v>975</v>
      </c>
      <c r="E282" s="72"/>
      <c r="F282" s="72"/>
      <c r="G282" s="75" t="s">
        <v>552</v>
      </c>
      <c r="H282" s="73"/>
      <c r="I282" s="73"/>
    </row>
    <row r="283" spans="1:9">
      <c r="A283" s="68">
        <v>279</v>
      </c>
      <c r="B283" s="75" t="s">
        <v>553</v>
      </c>
      <c r="C283" s="70"/>
      <c r="D283" s="71" t="s">
        <v>975</v>
      </c>
      <c r="E283" s="72"/>
      <c r="F283" s="72"/>
      <c r="G283" s="75" t="s">
        <v>554</v>
      </c>
      <c r="H283" s="73"/>
      <c r="I283" s="73"/>
    </row>
    <row r="284" spans="1:9">
      <c r="A284" s="68">
        <v>280</v>
      </c>
      <c r="B284" s="75" t="s">
        <v>555</v>
      </c>
      <c r="C284" s="70"/>
      <c r="D284" s="71" t="s">
        <v>975</v>
      </c>
      <c r="E284" s="72"/>
      <c r="F284" s="72"/>
      <c r="G284" s="75" t="s">
        <v>329</v>
      </c>
      <c r="H284" s="73"/>
      <c r="I284" s="73"/>
    </row>
    <row r="285" spans="1:9">
      <c r="A285" s="68">
        <v>281</v>
      </c>
      <c r="B285" s="75" t="s">
        <v>556</v>
      </c>
      <c r="C285" s="70"/>
      <c r="D285" s="71" t="s">
        <v>975</v>
      </c>
      <c r="E285" s="72"/>
      <c r="F285" s="72"/>
      <c r="G285" s="75" t="s">
        <v>134</v>
      </c>
      <c r="H285" s="73"/>
      <c r="I285" s="73"/>
    </row>
    <row r="286" spans="1:9">
      <c r="A286" s="68">
        <v>282</v>
      </c>
      <c r="B286" s="75" t="s">
        <v>557</v>
      </c>
      <c r="C286" s="70"/>
      <c r="D286" s="71" t="s">
        <v>975</v>
      </c>
      <c r="E286" s="72"/>
      <c r="F286" s="72"/>
      <c r="G286" s="75" t="s">
        <v>134</v>
      </c>
      <c r="H286" s="73"/>
      <c r="I286" s="73"/>
    </row>
    <row r="287" spans="1:9">
      <c r="A287" s="68">
        <v>283</v>
      </c>
      <c r="B287" s="75" t="s">
        <v>558</v>
      </c>
      <c r="C287" s="70"/>
      <c r="D287" s="71" t="s">
        <v>975</v>
      </c>
      <c r="E287" s="72"/>
      <c r="F287" s="72"/>
      <c r="G287" s="75" t="s">
        <v>559</v>
      </c>
      <c r="H287" s="73"/>
      <c r="I287" s="73"/>
    </row>
    <row r="288" spans="1:9">
      <c r="A288" s="68">
        <v>284</v>
      </c>
      <c r="B288" s="75" t="s">
        <v>560</v>
      </c>
      <c r="C288" s="70"/>
      <c r="D288" s="71" t="s">
        <v>975</v>
      </c>
      <c r="E288" s="72"/>
      <c r="F288" s="72"/>
      <c r="G288" s="75" t="s">
        <v>27</v>
      </c>
      <c r="H288" s="73"/>
      <c r="I288" s="73"/>
    </row>
    <row r="289" spans="1:9">
      <c r="A289" s="68">
        <v>285</v>
      </c>
      <c r="B289" s="75" t="s">
        <v>561</v>
      </c>
      <c r="C289" s="70"/>
      <c r="D289" s="71" t="s">
        <v>975</v>
      </c>
      <c r="E289" s="72"/>
      <c r="F289" s="72"/>
      <c r="G289" s="77" t="s">
        <v>563</v>
      </c>
      <c r="H289" s="73"/>
      <c r="I289" s="73"/>
    </row>
    <row r="290" spans="1:9">
      <c r="A290" s="68">
        <v>286</v>
      </c>
      <c r="B290" s="75" t="s">
        <v>564</v>
      </c>
      <c r="C290" s="70"/>
      <c r="D290" s="71" t="s">
        <v>975</v>
      </c>
      <c r="E290" s="72"/>
      <c r="F290" s="72"/>
      <c r="G290" s="75" t="s">
        <v>134</v>
      </c>
      <c r="H290" s="73"/>
      <c r="I290" s="73"/>
    </row>
    <row r="291" ht="27" spans="1:9">
      <c r="A291" s="68">
        <v>287</v>
      </c>
      <c r="B291" s="75" t="s">
        <v>565</v>
      </c>
      <c r="C291" s="70"/>
      <c r="D291" s="71" t="s">
        <v>975</v>
      </c>
      <c r="E291" s="72"/>
      <c r="F291" s="72"/>
      <c r="G291" s="75" t="s">
        <v>566</v>
      </c>
      <c r="H291" s="73"/>
      <c r="I291" s="73"/>
    </row>
    <row r="292" spans="1:9">
      <c r="A292" s="68">
        <v>288</v>
      </c>
      <c r="B292" s="75" t="s">
        <v>567</v>
      </c>
      <c r="C292" s="70"/>
      <c r="D292" s="71" t="s">
        <v>975</v>
      </c>
      <c r="E292" s="72"/>
      <c r="F292" s="72"/>
      <c r="G292" s="75" t="s">
        <v>568</v>
      </c>
      <c r="H292" s="73"/>
      <c r="I292" s="73"/>
    </row>
    <row r="293" ht="27" spans="1:9">
      <c r="A293" s="68">
        <v>289</v>
      </c>
      <c r="B293" s="75" t="s">
        <v>569</v>
      </c>
      <c r="C293" s="70"/>
      <c r="D293" s="71" t="s">
        <v>975</v>
      </c>
      <c r="E293" s="72"/>
      <c r="F293" s="72"/>
      <c r="G293" s="75" t="s">
        <v>570</v>
      </c>
      <c r="H293" s="73"/>
      <c r="I293" s="73"/>
    </row>
    <row r="294" spans="1:9">
      <c r="A294" s="68">
        <v>290</v>
      </c>
      <c r="B294" s="75" t="s">
        <v>571</v>
      </c>
      <c r="C294" s="70"/>
      <c r="D294" s="71" t="s">
        <v>975</v>
      </c>
      <c r="E294" s="72"/>
      <c r="F294" s="72"/>
      <c r="G294" s="75" t="s">
        <v>572</v>
      </c>
      <c r="H294" s="73"/>
      <c r="I294" s="73"/>
    </row>
    <row r="295" spans="1:9">
      <c r="A295" s="68">
        <v>291</v>
      </c>
      <c r="B295" s="75" t="s">
        <v>573</v>
      </c>
      <c r="C295" s="70"/>
      <c r="D295" s="71" t="s">
        <v>975</v>
      </c>
      <c r="E295" s="72"/>
      <c r="F295" s="72"/>
      <c r="G295" s="75" t="s">
        <v>574</v>
      </c>
      <c r="H295" s="73"/>
      <c r="I295" s="73"/>
    </row>
    <row r="296" spans="1:9">
      <c r="A296" s="68">
        <v>292</v>
      </c>
      <c r="B296" s="75" t="s">
        <v>575</v>
      </c>
      <c r="C296" s="70"/>
      <c r="D296" s="71" t="s">
        <v>975</v>
      </c>
      <c r="E296" s="72"/>
      <c r="F296" s="72"/>
      <c r="G296" s="75" t="s">
        <v>576</v>
      </c>
      <c r="H296" s="73"/>
      <c r="I296" s="73"/>
    </row>
    <row r="297" spans="1:9">
      <c r="A297" s="68">
        <v>293</v>
      </c>
      <c r="B297" s="75" t="s">
        <v>577</v>
      </c>
      <c r="C297" s="70"/>
      <c r="D297" s="71" t="s">
        <v>975</v>
      </c>
      <c r="E297" s="72"/>
      <c r="F297" s="72"/>
      <c r="G297" s="75" t="s">
        <v>376</v>
      </c>
      <c r="H297" s="73"/>
      <c r="I297" s="73"/>
    </row>
    <row r="298" ht="27" spans="1:9">
      <c r="A298" s="68">
        <v>294</v>
      </c>
      <c r="B298" s="75" t="s">
        <v>578</v>
      </c>
      <c r="C298" s="70"/>
      <c r="D298" s="71" t="s">
        <v>975</v>
      </c>
      <c r="E298" s="72"/>
      <c r="F298" s="72"/>
      <c r="G298" s="75" t="s">
        <v>579</v>
      </c>
      <c r="H298" s="73"/>
      <c r="I298" s="73"/>
    </row>
    <row r="299" spans="1:9">
      <c r="A299" s="68">
        <v>295</v>
      </c>
      <c r="B299" s="75" t="s">
        <v>580</v>
      </c>
      <c r="C299" s="70"/>
      <c r="D299" s="71" t="s">
        <v>975</v>
      </c>
      <c r="E299" s="72"/>
      <c r="F299" s="72"/>
      <c r="G299" s="75" t="s">
        <v>581</v>
      </c>
      <c r="H299" s="73"/>
      <c r="I299" s="73"/>
    </row>
    <row r="300" ht="27" spans="1:9">
      <c r="A300" s="68">
        <v>296</v>
      </c>
      <c r="B300" s="75" t="s">
        <v>582</v>
      </c>
      <c r="C300" s="70"/>
      <c r="D300" s="71" t="s">
        <v>975</v>
      </c>
      <c r="E300" s="72"/>
      <c r="F300" s="72"/>
      <c r="G300" s="75" t="s">
        <v>583</v>
      </c>
      <c r="H300" s="73"/>
      <c r="I300" s="73"/>
    </row>
    <row r="301" spans="1:9">
      <c r="A301" s="68">
        <v>297</v>
      </c>
      <c r="B301" s="75" t="s">
        <v>584</v>
      </c>
      <c r="C301" s="70"/>
      <c r="D301" s="71" t="s">
        <v>975</v>
      </c>
      <c r="E301" s="72"/>
      <c r="F301" s="72"/>
      <c r="G301" s="75" t="s">
        <v>585</v>
      </c>
      <c r="H301" s="73"/>
      <c r="I301" s="73"/>
    </row>
    <row r="302" spans="1:9">
      <c r="A302" s="68">
        <v>298</v>
      </c>
      <c r="B302" s="75" t="s">
        <v>586</v>
      </c>
      <c r="C302" s="70"/>
      <c r="D302" s="71" t="s">
        <v>975</v>
      </c>
      <c r="E302" s="72"/>
      <c r="F302" s="72"/>
      <c r="G302" s="75" t="s">
        <v>587</v>
      </c>
      <c r="H302" s="73"/>
      <c r="I302" s="73"/>
    </row>
    <row r="303" spans="1:9">
      <c r="A303" s="68">
        <v>299</v>
      </c>
      <c r="B303" s="75" t="s">
        <v>588</v>
      </c>
      <c r="C303" s="70"/>
      <c r="D303" s="71" t="s">
        <v>975</v>
      </c>
      <c r="E303" s="72"/>
      <c r="F303" s="72"/>
      <c r="G303" s="75" t="s">
        <v>134</v>
      </c>
      <c r="H303" s="73"/>
      <c r="I303" s="73"/>
    </row>
    <row r="304" spans="1:9">
      <c r="A304" s="68">
        <v>300</v>
      </c>
      <c r="B304" s="75" t="s">
        <v>589</v>
      </c>
      <c r="C304" s="70"/>
      <c r="D304" s="71" t="s">
        <v>975</v>
      </c>
      <c r="E304" s="72"/>
      <c r="F304" s="72"/>
      <c r="G304" s="75" t="s">
        <v>27</v>
      </c>
      <c r="H304" s="73"/>
      <c r="I304" s="73"/>
    </row>
    <row r="305" ht="27" spans="1:9">
      <c r="A305" s="68">
        <v>301</v>
      </c>
      <c r="B305" s="75" t="s">
        <v>590</v>
      </c>
      <c r="C305" s="70"/>
      <c r="D305" s="71" t="s">
        <v>975</v>
      </c>
      <c r="E305" s="72"/>
      <c r="F305" s="72"/>
      <c r="G305" s="75" t="s">
        <v>591</v>
      </c>
      <c r="H305" s="73"/>
      <c r="I305" s="73"/>
    </row>
    <row r="306" spans="1:9">
      <c r="A306" s="68">
        <v>302</v>
      </c>
      <c r="B306" s="75" t="s">
        <v>592</v>
      </c>
      <c r="C306" s="70"/>
      <c r="D306" s="71" t="s">
        <v>975</v>
      </c>
      <c r="E306" s="72"/>
      <c r="F306" s="72"/>
      <c r="G306" s="75" t="s">
        <v>593</v>
      </c>
      <c r="H306" s="73"/>
      <c r="I306" s="73"/>
    </row>
    <row r="307" spans="1:9">
      <c r="A307" s="68">
        <v>303</v>
      </c>
      <c r="B307" s="75" t="s">
        <v>594</v>
      </c>
      <c r="C307" s="70"/>
      <c r="D307" s="71" t="s">
        <v>975</v>
      </c>
      <c r="E307" s="72"/>
      <c r="F307" s="72"/>
      <c r="G307" s="75" t="s">
        <v>595</v>
      </c>
      <c r="H307" s="73"/>
      <c r="I307" s="73"/>
    </row>
    <row r="308" spans="1:9">
      <c r="A308" s="68">
        <v>304</v>
      </c>
      <c r="B308" s="75" t="s">
        <v>596</v>
      </c>
      <c r="C308" s="70"/>
      <c r="D308" s="71" t="s">
        <v>975</v>
      </c>
      <c r="E308" s="72"/>
      <c r="F308" s="72"/>
      <c r="G308" s="75" t="s">
        <v>597</v>
      </c>
      <c r="H308" s="73"/>
      <c r="I308" s="73"/>
    </row>
    <row r="309" spans="1:9">
      <c r="A309" s="68">
        <v>305</v>
      </c>
      <c r="B309" s="75" t="s">
        <v>598</v>
      </c>
      <c r="C309" s="70"/>
      <c r="D309" s="71" t="s">
        <v>975</v>
      </c>
      <c r="E309" s="72"/>
      <c r="F309" s="72"/>
      <c r="G309" s="75" t="s">
        <v>134</v>
      </c>
      <c r="H309" s="73"/>
      <c r="I309" s="73"/>
    </row>
    <row r="310" spans="1:9">
      <c r="A310" s="68">
        <v>306</v>
      </c>
      <c r="B310" s="75" t="s">
        <v>600</v>
      </c>
      <c r="C310" s="70"/>
      <c r="D310" s="71" t="s">
        <v>975</v>
      </c>
      <c r="E310" s="72"/>
      <c r="F310" s="72"/>
      <c r="G310" s="75" t="s">
        <v>316</v>
      </c>
      <c r="H310" s="73"/>
      <c r="I310" s="73"/>
    </row>
    <row r="311" spans="1:9">
      <c r="A311" s="68">
        <v>307</v>
      </c>
      <c r="B311" s="75" t="s">
        <v>601</v>
      </c>
      <c r="C311" s="70"/>
      <c r="D311" s="71" t="s">
        <v>975</v>
      </c>
      <c r="E311" s="72"/>
      <c r="F311" s="72"/>
      <c r="G311" s="75" t="s">
        <v>602</v>
      </c>
      <c r="H311" s="73"/>
      <c r="I311" s="73"/>
    </row>
    <row r="312" spans="1:9">
      <c r="A312" s="68">
        <v>308</v>
      </c>
      <c r="B312" s="75" t="s">
        <v>603</v>
      </c>
      <c r="C312" s="70"/>
      <c r="D312" s="71" t="s">
        <v>975</v>
      </c>
      <c r="E312" s="72"/>
      <c r="F312" s="72"/>
      <c r="G312" s="75" t="s">
        <v>329</v>
      </c>
      <c r="H312" s="73"/>
      <c r="I312" s="73"/>
    </row>
    <row r="313" spans="1:9">
      <c r="A313" s="68">
        <v>309</v>
      </c>
      <c r="B313" s="75" t="s">
        <v>604</v>
      </c>
      <c r="C313" s="70"/>
      <c r="D313" s="71" t="s">
        <v>975</v>
      </c>
      <c r="E313" s="72"/>
      <c r="F313" s="72"/>
      <c r="G313" s="75" t="s">
        <v>605</v>
      </c>
      <c r="H313" s="73"/>
      <c r="I313" s="73"/>
    </row>
    <row r="314" spans="1:9">
      <c r="A314" s="68">
        <v>310</v>
      </c>
      <c r="B314" s="75" t="s">
        <v>606</v>
      </c>
      <c r="C314" s="70"/>
      <c r="D314" s="71" t="s">
        <v>975</v>
      </c>
      <c r="E314" s="72"/>
      <c r="F314" s="72"/>
      <c r="G314" s="75" t="s">
        <v>607</v>
      </c>
      <c r="H314" s="73"/>
      <c r="I314" s="73"/>
    </row>
    <row r="315" spans="1:9">
      <c r="A315" s="68">
        <v>311</v>
      </c>
      <c r="B315" s="75" t="s">
        <v>608</v>
      </c>
      <c r="C315" s="70"/>
      <c r="D315" s="71" t="s">
        <v>975</v>
      </c>
      <c r="E315" s="72"/>
      <c r="F315" s="72"/>
      <c r="G315" s="75" t="s">
        <v>609</v>
      </c>
      <c r="H315" s="73"/>
      <c r="I315" s="73"/>
    </row>
    <row r="316" spans="1:9">
      <c r="A316" s="68">
        <v>312</v>
      </c>
      <c r="B316" s="75" t="s">
        <v>610</v>
      </c>
      <c r="C316" s="70"/>
      <c r="D316" s="71" t="s">
        <v>975</v>
      </c>
      <c r="E316" s="72"/>
      <c r="F316" s="72"/>
      <c r="G316" s="75" t="s">
        <v>612</v>
      </c>
      <c r="H316" s="73"/>
      <c r="I316" s="73"/>
    </row>
    <row r="317" spans="1:9">
      <c r="A317" s="68">
        <v>313</v>
      </c>
      <c r="B317" s="75" t="s">
        <v>613</v>
      </c>
      <c r="C317" s="70"/>
      <c r="D317" s="71" t="s">
        <v>975</v>
      </c>
      <c r="E317" s="72"/>
      <c r="F317" s="72"/>
      <c r="G317" s="75" t="s">
        <v>614</v>
      </c>
      <c r="H317" s="73"/>
      <c r="I317" s="73"/>
    </row>
    <row r="318" spans="1:9">
      <c r="A318" s="68">
        <v>314</v>
      </c>
      <c r="B318" s="75" t="s">
        <v>615</v>
      </c>
      <c r="C318" s="70"/>
      <c r="D318" s="71" t="s">
        <v>975</v>
      </c>
      <c r="E318" s="72"/>
      <c r="F318" s="72"/>
      <c r="G318" s="75" t="s">
        <v>616</v>
      </c>
      <c r="H318" s="73"/>
      <c r="I318" s="73"/>
    </row>
    <row r="319" spans="1:9">
      <c r="A319" s="68">
        <v>315</v>
      </c>
      <c r="B319" s="75" t="s">
        <v>617</v>
      </c>
      <c r="C319" s="70"/>
      <c r="D319" s="71" t="s">
        <v>975</v>
      </c>
      <c r="E319" s="72"/>
      <c r="F319" s="72"/>
      <c r="G319" s="75" t="s">
        <v>619</v>
      </c>
      <c r="H319" s="73"/>
      <c r="I319" s="73"/>
    </row>
    <row r="320" spans="1:9">
      <c r="A320" s="68">
        <v>316</v>
      </c>
      <c r="B320" s="75" t="s">
        <v>620</v>
      </c>
      <c r="C320" s="70"/>
      <c r="D320" s="71" t="s">
        <v>975</v>
      </c>
      <c r="E320" s="72"/>
      <c r="F320" s="72"/>
      <c r="G320" s="75" t="s">
        <v>621</v>
      </c>
      <c r="H320" s="73"/>
      <c r="I320" s="73"/>
    </row>
    <row r="321" spans="1:9">
      <c r="A321" s="68">
        <v>317</v>
      </c>
      <c r="B321" s="75" t="s">
        <v>622</v>
      </c>
      <c r="C321" s="70"/>
      <c r="D321" s="71" t="s">
        <v>975</v>
      </c>
      <c r="E321" s="72"/>
      <c r="F321" s="72"/>
      <c r="G321" s="75" t="s">
        <v>134</v>
      </c>
      <c r="H321" s="73"/>
      <c r="I321" s="73"/>
    </row>
    <row r="322" spans="1:9">
      <c r="A322" s="68">
        <v>318</v>
      </c>
      <c r="B322" s="75" t="s">
        <v>623</v>
      </c>
      <c r="C322" s="70"/>
      <c r="D322" s="71" t="s">
        <v>975</v>
      </c>
      <c r="E322" s="72"/>
      <c r="F322" s="72"/>
      <c r="G322" s="75" t="s">
        <v>624</v>
      </c>
      <c r="H322" s="73"/>
      <c r="I322" s="73"/>
    </row>
    <row r="323" spans="1:9">
      <c r="A323" s="68">
        <v>319</v>
      </c>
      <c r="B323" s="75" t="s">
        <v>625</v>
      </c>
      <c r="C323" s="70"/>
      <c r="D323" s="71" t="s">
        <v>975</v>
      </c>
      <c r="E323" s="72"/>
      <c r="F323" s="72"/>
      <c r="G323" s="75" t="s">
        <v>626</v>
      </c>
      <c r="H323" s="73"/>
      <c r="I323" s="73"/>
    </row>
    <row r="324" ht="27" spans="1:9">
      <c r="A324" s="68">
        <v>320</v>
      </c>
      <c r="B324" s="75" t="s">
        <v>627</v>
      </c>
      <c r="C324" s="70"/>
      <c r="D324" s="71" t="s">
        <v>975</v>
      </c>
      <c r="E324" s="72"/>
      <c r="F324" s="72"/>
      <c r="G324" s="75" t="s">
        <v>628</v>
      </c>
      <c r="H324" s="73"/>
      <c r="I324" s="73"/>
    </row>
    <row r="325" spans="1:9">
      <c r="A325" s="68">
        <v>321</v>
      </c>
      <c r="B325" s="75" t="s">
        <v>629</v>
      </c>
      <c r="C325" s="70"/>
      <c r="D325" s="71" t="s">
        <v>975</v>
      </c>
      <c r="E325" s="72"/>
      <c r="F325" s="72"/>
      <c r="G325" s="75" t="s">
        <v>630</v>
      </c>
      <c r="H325" s="73"/>
      <c r="I325" s="73"/>
    </row>
    <row r="326" spans="1:9">
      <c r="A326" s="68">
        <v>322</v>
      </c>
      <c r="B326" s="75" t="s">
        <v>631</v>
      </c>
      <c r="C326" s="70"/>
      <c r="D326" s="71" t="s">
        <v>975</v>
      </c>
      <c r="E326" s="72"/>
      <c r="F326" s="72"/>
      <c r="G326" s="76" t="s">
        <v>632</v>
      </c>
      <c r="H326" s="73"/>
      <c r="I326" s="73"/>
    </row>
    <row r="327" spans="1:9">
      <c r="A327" s="68">
        <v>323</v>
      </c>
      <c r="B327" s="75" t="s">
        <v>633</v>
      </c>
      <c r="C327" s="70"/>
      <c r="D327" s="71" t="s">
        <v>975</v>
      </c>
      <c r="E327" s="72"/>
      <c r="F327" s="72"/>
      <c r="G327" s="75" t="s">
        <v>634</v>
      </c>
      <c r="H327" s="73"/>
      <c r="I327" s="73"/>
    </row>
    <row r="328" spans="1:9">
      <c r="A328" s="68">
        <v>324</v>
      </c>
      <c r="B328" s="75" t="s">
        <v>635</v>
      </c>
      <c r="C328" s="70"/>
      <c r="D328" s="71" t="s">
        <v>975</v>
      </c>
      <c r="E328" s="72"/>
      <c r="F328" s="72"/>
      <c r="G328" s="75" t="s">
        <v>636</v>
      </c>
      <c r="H328" s="73"/>
      <c r="I328" s="73"/>
    </row>
    <row r="329" spans="1:9">
      <c r="A329" s="68">
        <v>325</v>
      </c>
      <c r="B329" s="75" t="s">
        <v>637</v>
      </c>
      <c r="C329" s="70"/>
      <c r="D329" s="71" t="s">
        <v>975</v>
      </c>
      <c r="E329" s="72"/>
      <c r="F329" s="72"/>
      <c r="G329" s="75" t="s">
        <v>638</v>
      </c>
      <c r="H329" s="73"/>
      <c r="I329" s="73"/>
    </row>
    <row r="330" spans="1:9">
      <c r="A330" s="68">
        <v>326</v>
      </c>
      <c r="B330" s="75" t="s">
        <v>639</v>
      </c>
      <c r="C330" s="70"/>
      <c r="D330" s="71" t="s">
        <v>975</v>
      </c>
      <c r="E330" s="72"/>
      <c r="F330" s="72"/>
      <c r="G330" s="75" t="s">
        <v>640</v>
      </c>
      <c r="H330" s="73"/>
      <c r="I330" s="73"/>
    </row>
    <row r="331" spans="1:9">
      <c r="A331" s="68">
        <v>327</v>
      </c>
      <c r="B331" s="75" t="s">
        <v>641</v>
      </c>
      <c r="C331" s="70"/>
      <c r="D331" s="71" t="s">
        <v>975</v>
      </c>
      <c r="E331" s="72"/>
      <c r="F331" s="72"/>
      <c r="G331" s="75" t="s">
        <v>643</v>
      </c>
      <c r="H331" s="73"/>
      <c r="I331" s="73"/>
    </row>
    <row r="332" spans="1:9">
      <c r="A332" s="68">
        <v>328</v>
      </c>
      <c r="B332" s="75" t="s">
        <v>644</v>
      </c>
      <c r="C332" s="70"/>
      <c r="D332" s="71" t="s">
        <v>975</v>
      </c>
      <c r="E332" s="72"/>
      <c r="F332" s="72"/>
      <c r="G332" s="75" t="s">
        <v>134</v>
      </c>
      <c r="H332" s="73"/>
      <c r="I332" s="73"/>
    </row>
    <row r="333" spans="1:9">
      <c r="A333" s="68">
        <v>329</v>
      </c>
      <c r="B333" s="75" t="s">
        <v>645</v>
      </c>
      <c r="C333" s="70"/>
      <c r="D333" s="71" t="s">
        <v>975</v>
      </c>
      <c r="E333" s="72"/>
      <c r="F333" s="72"/>
      <c r="G333" s="75" t="s">
        <v>134</v>
      </c>
      <c r="H333" s="73"/>
      <c r="I333" s="73"/>
    </row>
    <row r="334" ht="27" spans="1:9">
      <c r="A334" s="68">
        <v>330</v>
      </c>
      <c r="B334" s="75" t="s">
        <v>646</v>
      </c>
      <c r="C334" s="70"/>
      <c r="D334" s="71" t="s">
        <v>975</v>
      </c>
      <c r="E334" s="72"/>
      <c r="F334" s="72"/>
      <c r="G334" s="75" t="s">
        <v>988</v>
      </c>
      <c r="H334" s="73"/>
      <c r="I334" s="73"/>
    </row>
    <row r="335" spans="1:9">
      <c r="A335" s="68">
        <v>331</v>
      </c>
      <c r="B335" s="75" t="s">
        <v>648</v>
      </c>
      <c r="C335" s="70"/>
      <c r="D335" s="71" t="s">
        <v>975</v>
      </c>
      <c r="E335" s="72"/>
      <c r="F335" s="72"/>
      <c r="G335" s="75" t="s">
        <v>649</v>
      </c>
      <c r="H335" s="73"/>
      <c r="I335" s="73"/>
    </row>
    <row r="336" spans="1:9">
      <c r="A336" s="68">
        <v>332</v>
      </c>
      <c r="B336" s="75" t="s">
        <v>650</v>
      </c>
      <c r="C336" s="70"/>
      <c r="D336" s="71" t="s">
        <v>975</v>
      </c>
      <c r="E336" s="72"/>
      <c r="F336" s="72"/>
      <c r="G336" s="75" t="s">
        <v>651</v>
      </c>
      <c r="H336" s="73"/>
      <c r="I336" s="73"/>
    </row>
    <row r="337" spans="1:9">
      <c r="A337" s="68">
        <v>333</v>
      </c>
      <c r="B337" s="75" t="s">
        <v>652</v>
      </c>
      <c r="C337" s="70"/>
      <c r="D337" s="71" t="s">
        <v>975</v>
      </c>
      <c r="E337" s="72"/>
      <c r="F337" s="72"/>
      <c r="G337" s="75" t="s">
        <v>989</v>
      </c>
      <c r="H337" s="73"/>
      <c r="I337" s="73"/>
    </row>
    <row r="338" spans="1:9">
      <c r="A338" s="68">
        <v>334</v>
      </c>
      <c r="B338" s="75" t="s">
        <v>654</v>
      </c>
      <c r="C338" s="70"/>
      <c r="D338" s="71" t="s">
        <v>975</v>
      </c>
      <c r="E338" s="72"/>
      <c r="F338" s="72"/>
      <c r="G338" s="75" t="s">
        <v>655</v>
      </c>
      <c r="H338" s="73"/>
      <c r="I338" s="73"/>
    </row>
    <row r="339" spans="1:9">
      <c r="A339" s="68">
        <v>335</v>
      </c>
      <c r="B339" s="75" t="s">
        <v>656</v>
      </c>
      <c r="C339" s="70"/>
      <c r="D339" s="71" t="s">
        <v>975</v>
      </c>
      <c r="E339" s="72"/>
      <c r="F339" s="72"/>
      <c r="G339" s="75" t="s">
        <v>657</v>
      </c>
      <c r="H339" s="73"/>
      <c r="I339" s="73"/>
    </row>
    <row r="340" spans="1:9">
      <c r="A340" s="68">
        <v>336</v>
      </c>
      <c r="B340" s="75" t="s">
        <v>658</v>
      </c>
      <c r="C340" s="70"/>
      <c r="D340" s="71" t="s">
        <v>975</v>
      </c>
      <c r="E340" s="72"/>
      <c r="F340" s="72"/>
      <c r="G340" s="75" t="s">
        <v>134</v>
      </c>
      <c r="H340" s="73"/>
      <c r="I340" s="73"/>
    </row>
    <row r="341" spans="1:9">
      <c r="A341" s="68">
        <v>337</v>
      </c>
      <c r="B341" s="75" t="s">
        <v>659</v>
      </c>
      <c r="C341" s="70"/>
      <c r="D341" s="71" t="s">
        <v>975</v>
      </c>
      <c r="E341" s="72"/>
      <c r="F341" s="72"/>
      <c r="G341" s="75" t="s">
        <v>660</v>
      </c>
      <c r="H341" s="73"/>
      <c r="I341" s="73"/>
    </row>
    <row r="342" spans="1:9">
      <c r="A342" s="68">
        <v>338</v>
      </c>
      <c r="B342" s="75" t="s">
        <v>661</v>
      </c>
      <c r="C342" s="70"/>
      <c r="D342" s="71" t="s">
        <v>975</v>
      </c>
      <c r="E342" s="72"/>
      <c r="F342" s="72"/>
      <c r="G342" s="75" t="s">
        <v>662</v>
      </c>
      <c r="H342" s="73"/>
      <c r="I342" s="73"/>
    </row>
    <row r="343" spans="1:9">
      <c r="A343" s="68">
        <v>339</v>
      </c>
      <c r="B343" s="75" t="s">
        <v>663</v>
      </c>
      <c r="C343" s="70"/>
      <c r="D343" s="71" t="s">
        <v>975</v>
      </c>
      <c r="E343" s="72"/>
      <c r="F343" s="72"/>
      <c r="G343" s="75" t="s">
        <v>191</v>
      </c>
      <c r="H343" s="73"/>
      <c r="I343" s="73"/>
    </row>
    <row r="344" spans="1:9">
      <c r="A344" s="68">
        <v>340</v>
      </c>
      <c r="B344" s="75" t="s">
        <v>664</v>
      </c>
      <c r="C344" s="70"/>
      <c r="D344" s="71" t="s">
        <v>975</v>
      </c>
      <c r="E344" s="79"/>
      <c r="F344" s="80"/>
      <c r="G344" s="75" t="s">
        <v>585</v>
      </c>
      <c r="H344" s="73"/>
      <c r="I344" s="73"/>
    </row>
    <row r="345" ht="27" spans="1:9">
      <c r="A345" s="68">
        <v>341</v>
      </c>
      <c r="B345" s="75" t="s">
        <v>665</v>
      </c>
      <c r="C345" s="70"/>
      <c r="D345" s="71" t="s">
        <v>975</v>
      </c>
      <c r="E345" s="79"/>
      <c r="F345" s="80"/>
      <c r="G345" s="75" t="s">
        <v>990</v>
      </c>
      <c r="H345" s="73"/>
      <c r="I345" s="73"/>
    </row>
    <row r="346" spans="1:9">
      <c r="A346" s="68">
        <v>342</v>
      </c>
      <c r="B346" s="75" t="s">
        <v>667</v>
      </c>
      <c r="C346" s="80"/>
      <c r="D346" s="71" t="s">
        <v>975</v>
      </c>
      <c r="E346" s="79"/>
      <c r="F346" s="80"/>
      <c r="G346" s="75" t="s">
        <v>27</v>
      </c>
      <c r="H346" s="73"/>
      <c r="I346" s="73"/>
    </row>
    <row r="347" spans="1:9">
      <c r="A347" s="68">
        <v>343</v>
      </c>
      <c r="B347" s="75" t="s">
        <v>668</v>
      </c>
      <c r="C347" s="80"/>
      <c r="D347" s="71" t="s">
        <v>975</v>
      </c>
      <c r="E347" s="79"/>
      <c r="F347" s="80"/>
      <c r="G347" s="75" t="s">
        <v>27</v>
      </c>
      <c r="H347" s="73"/>
      <c r="I347" s="73"/>
    </row>
    <row r="348" spans="1:9">
      <c r="A348" s="68">
        <v>344</v>
      </c>
      <c r="B348" s="75" t="s">
        <v>669</v>
      </c>
      <c r="C348" s="80"/>
      <c r="D348" s="71" t="s">
        <v>975</v>
      </c>
      <c r="E348" s="79"/>
      <c r="F348" s="80"/>
      <c r="G348" s="75" t="s">
        <v>27</v>
      </c>
      <c r="H348" s="73"/>
      <c r="I348" s="73"/>
    </row>
    <row r="349" ht="27" spans="1:9">
      <c r="A349" s="68">
        <v>345</v>
      </c>
      <c r="B349" s="75" t="s">
        <v>670</v>
      </c>
      <c r="C349" s="80"/>
      <c r="D349" s="71" t="s">
        <v>975</v>
      </c>
      <c r="E349" s="79"/>
      <c r="F349" s="80"/>
      <c r="G349" s="75" t="s">
        <v>671</v>
      </c>
      <c r="H349" s="73"/>
      <c r="I349" s="73"/>
    </row>
    <row r="350" spans="1:9">
      <c r="A350" s="68">
        <v>346</v>
      </c>
      <c r="B350" s="75" t="s">
        <v>672</v>
      </c>
      <c r="C350" s="80"/>
      <c r="D350" s="71" t="s">
        <v>975</v>
      </c>
      <c r="E350" s="79"/>
      <c r="F350" s="80"/>
      <c r="G350" s="75" t="s">
        <v>85</v>
      </c>
      <c r="H350" s="73"/>
      <c r="I350" s="73"/>
    </row>
    <row r="351" spans="1:9">
      <c r="A351" s="68">
        <v>347</v>
      </c>
      <c r="B351" s="75" t="s">
        <v>673</v>
      </c>
      <c r="C351" s="80"/>
      <c r="D351" s="71" t="s">
        <v>975</v>
      </c>
      <c r="E351" s="79"/>
      <c r="F351" s="80"/>
      <c r="G351" s="75" t="s">
        <v>675</v>
      </c>
      <c r="H351" s="73"/>
      <c r="I351" s="73"/>
    </row>
    <row r="352" spans="1:9">
      <c r="A352" s="68">
        <v>348</v>
      </c>
      <c r="B352" s="75" t="s">
        <v>676</v>
      </c>
      <c r="C352" s="80"/>
      <c r="D352" s="71" t="s">
        <v>975</v>
      </c>
      <c r="E352" s="79"/>
      <c r="F352" s="80"/>
      <c r="G352" s="75" t="s">
        <v>677</v>
      </c>
      <c r="H352" s="73"/>
      <c r="I352" s="73"/>
    </row>
    <row r="353" spans="1:9">
      <c r="A353" s="68">
        <v>349</v>
      </c>
      <c r="B353" s="75" t="s">
        <v>678</v>
      </c>
      <c r="C353" s="80"/>
      <c r="D353" s="71" t="s">
        <v>975</v>
      </c>
      <c r="E353" s="79"/>
      <c r="F353" s="80"/>
      <c r="G353" s="75" t="s">
        <v>679</v>
      </c>
      <c r="H353" s="73"/>
      <c r="I353" s="73"/>
    </row>
    <row r="354" spans="1:9">
      <c r="A354" s="68">
        <v>350</v>
      </c>
      <c r="B354" s="75" t="s">
        <v>680</v>
      </c>
      <c r="C354" s="80"/>
      <c r="D354" s="71" t="s">
        <v>975</v>
      </c>
      <c r="E354" s="79"/>
      <c r="F354" s="80"/>
      <c r="G354" s="75" t="s">
        <v>679</v>
      </c>
      <c r="H354" s="73"/>
      <c r="I354" s="73"/>
    </row>
    <row r="355" spans="1:9">
      <c r="A355" s="68">
        <v>351</v>
      </c>
      <c r="B355" s="75" t="s">
        <v>681</v>
      </c>
      <c r="C355" s="80"/>
      <c r="D355" s="71" t="s">
        <v>975</v>
      </c>
      <c r="E355" s="79"/>
      <c r="F355" s="80"/>
      <c r="G355" s="75" t="s">
        <v>682</v>
      </c>
      <c r="H355" s="73"/>
      <c r="I355" s="73"/>
    </row>
    <row r="356" spans="1:9">
      <c r="A356" s="68">
        <v>352</v>
      </c>
      <c r="B356" s="75" t="s">
        <v>683</v>
      </c>
      <c r="C356" s="80"/>
      <c r="D356" s="71" t="s">
        <v>975</v>
      </c>
      <c r="E356" s="79"/>
      <c r="F356" s="80"/>
      <c r="G356" s="75" t="s">
        <v>684</v>
      </c>
      <c r="H356" s="73"/>
      <c r="I356" s="73"/>
    </row>
    <row r="357" spans="1:9">
      <c r="A357" s="68">
        <v>353</v>
      </c>
      <c r="B357" s="75" t="s">
        <v>685</v>
      </c>
      <c r="C357" s="80"/>
      <c r="D357" s="71" t="s">
        <v>975</v>
      </c>
      <c r="E357" s="79"/>
      <c r="F357" s="80"/>
      <c r="G357" s="75" t="s">
        <v>686</v>
      </c>
      <c r="H357" s="73"/>
      <c r="I357" s="73"/>
    </row>
    <row r="358" spans="1:9">
      <c r="A358" s="68">
        <v>354</v>
      </c>
      <c r="B358" s="75" t="s">
        <v>687</v>
      </c>
      <c r="C358" s="80"/>
      <c r="D358" s="71" t="s">
        <v>975</v>
      </c>
      <c r="E358" s="79"/>
      <c r="F358" s="80"/>
      <c r="G358" s="75" t="s">
        <v>134</v>
      </c>
      <c r="H358" s="73"/>
      <c r="I358" s="73"/>
    </row>
    <row r="359" spans="1:9">
      <c r="A359" s="68">
        <v>355</v>
      </c>
      <c r="B359" s="75" t="s">
        <v>688</v>
      </c>
      <c r="C359" s="80"/>
      <c r="D359" s="71" t="s">
        <v>975</v>
      </c>
      <c r="E359" s="79"/>
      <c r="F359" s="80"/>
      <c r="G359" s="75" t="s">
        <v>134</v>
      </c>
      <c r="H359" s="73"/>
      <c r="I359" s="73"/>
    </row>
    <row r="360" ht="27" spans="1:9">
      <c r="A360" s="68">
        <v>356</v>
      </c>
      <c r="B360" s="75" t="s">
        <v>689</v>
      </c>
      <c r="C360" s="80"/>
      <c r="D360" s="71" t="s">
        <v>975</v>
      </c>
      <c r="E360" s="79"/>
      <c r="F360" s="80"/>
      <c r="G360" s="75" t="s">
        <v>690</v>
      </c>
      <c r="H360" s="73"/>
      <c r="I360" s="73"/>
    </row>
    <row r="361" spans="1:9">
      <c r="A361" s="68">
        <v>357</v>
      </c>
      <c r="B361" s="75" t="s">
        <v>691</v>
      </c>
      <c r="C361" s="80"/>
      <c r="D361" s="71" t="s">
        <v>975</v>
      </c>
      <c r="E361" s="79"/>
      <c r="F361" s="80"/>
      <c r="G361" s="75" t="s">
        <v>692</v>
      </c>
      <c r="H361" s="73"/>
      <c r="I361" s="73"/>
    </row>
    <row r="362" spans="1:9">
      <c r="A362" s="68">
        <v>358</v>
      </c>
      <c r="B362" s="75" t="s">
        <v>693</v>
      </c>
      <c r="C362" s="80"/>
      <c r="D362" s="71" t="s">
        <v>975</v>
      </c>
      <c r="E362" s="79"/>
      <c r="F362" s="80"/>
      <c r="G362" s="75" t="s">
        <v>694</v>
      </c>
      <c r="H362" s="73"/>
      <c r="I362" s="73"/>
    </row>
    <row r="363" spans="1:9">
      <c r="A363" s="68">
        <v>359</v>
      </c>
      <c r="B363" s="75" t="s">
        <v>695</v>
      </c>
      <c r="C363" s="80"/>
      <c r="D363" s="71" t="s">
        <v>975</v>
      </c>
      <c r="E363" s="79"/>
      <c r="F363" s="80"/>
      <c r="G363" s="75" t="s">
        <v>329</v>
      </c>
      <c r="H363" s="73"/>
      <c r="I363" s="73"/>
    </row>
    <row r="364" spans="1:9">
      <c r="A364" s="68">
        <v>360</v>
      </c>
      <c r="B364" s="75" t="s">
        <v>696</v>
      </c>
      <c r="C364" s="80"/>
      <c r="D364" s="71" t="s">
        <v>975</v>
      </c>
      <c r="E364" s="79"/>
      <c r="F364" s="80"/>
      <c r="G364" s="75" t="s">
        <v>27</v>
      </c>
      <c r="H364" s="73"/>
      <c r="I364" s="73"/>
    </row>
    <row r="365" spans="1:9">
      <c r="A365" s="68">
        <v>361</v>
      </c>
      <c r="B365" s="75" t="s">
        <v>697</v>
      </c>
      <c r="C365" s="80"/>
      <c r="D365" s="71" t="s">
        <v>975</v>
      </c>
      <c r="E365" s="79"/>
      <c r="F365" s="80"/>
      <c r="G365" s="75" t="s">
        <v>597</v>
      </c>
      <c r="H365" s="73"/>
      <c r="I365" s="73"/>
    </row>
    <row r="366" spans="1:9">
      <c r="A366" s="68">
        <v>362</v>
      </c>
      <c r="B366" s="75" t="s">
        <v>698</v>
      </c>
      <c r="C366" s="80"/>
      <c r="D366" s="71" t="s">
        <v>975</v>
      </c>
      <c r="E366" s="79"/>
      <c r="F366" s="80"/>
      <c r="G366" s="75" t="s">
        <v>141</v>
      </c>
      <c r="H366" s="73"/>
      <c r="I366" s="73"/>
    </row>
    <row r="367" spans="1:9">
      <c r="A367" s="68">
        <v>363</v>
      </c>
      <c r="B367" s="75" t="s">
        <v>699</v>
      </c>
      <c r="C367" s="80"/>
      <c r="D367" s="71" t="s">
        <v>975</v>
      </c>
      <c r="E367" s="79"/>
      <c r="F367" s="80"/>
      <c r="G367" s="75" t="s">
        <v>700</v>
      </c>
      <c r="H367" s="73"/>
      <c r="I367" s="73"/>
    </row>
    <row r="368" spans="1:9">
      <c r="A368" s="68">
        <v>364</v>
      </c>
      <c r="B368" s="75" t="s">
        <v>701</v>
      </c>
      <c r="C368" s="80"/>
      <c r="D368" s="71" t="s">
        <v>975</v>
      </c>
      <c r="E368" s="79"/>
      <c r="F368" s="80"/>
      <c r="G368" s="75" t="s">
        <v>700</v>
      </c>
      <c r="H368" s="73"/>
      <c r="I368" s="73"/>
    </row>
    <row r="369" spans="1:9">
      <c r="A369" s="68">
        <v>365</v>
      </c>
      <c r="B369" s="75" t="s">
        <v>702</v>
      </c>
      <c r="C369" s="80"/>
      <c r="D369" s="71" t="s">
        <v>975</v>
      </c>
      <c r="E369" s="79"/>
      <c r="F369" s="80"/>
      <c r="G369" s="75" t="s">
        <v>703</v>
      </c>
      <c r="H369" s="73"/>
      <c r="I369" s="73"/>
    </row>
    <row r="370" spans="1:9">
      <c r="A370" s="68">
        <v>366</v>
      </c>
      <c r="B370" s="75" t="s">
        <v>704</v>
      </c>
      <c r="C370" s="80"/>
      <c r="D370" s="71" t="s">
        <v>975</v>
      </c>
      <c r="E370" s="79"/>
      <c r="F370" s="80"/>
      <c r="G370" s="75" t="s">
        <v>705</v>
      </c>
      <c r="H370" s="73"/>
      <c r="I370" s="73"/>
    </row>
    <row r="371" spans="1:9">
      <c r="A371" s="68">
        <v>367</v>
      </c>
      <c r="B371" s="75" t="s">
        <v>706</v>
      </c>
      <c r="C371" s="80"/>
      <c r="D371" s="71" t="s">
        <v>975</v>
      </c>
      <c r="E371" s="79"/>
      <c r="F371" s="80"/>
      <c r="G371" s="75" t="s">
        <v>134</v>
      </c>
      <c r="H371" s="73"/>
      <c r="I371" s="73"/>
    </row>
    <row r="372" spans="1:9">
      <c r="A372" s="68">
        <v>368</v>
      </c>
      <c r="B372" s="75" t="s">
        <v>707</v>
      </c>
      <c r="C372" s="80"/>
      <c r="D372" s="71" t="s">
        <v>975</v>
      </c>
      <c r="E372" s="79"/>
      <c r="F372" s="80"/>
      <c r="G372" s="75" t="s">
        <v>391</v>
      </c>
      <c r="H372" s="73"/>
      <c r="I372" s="73"/>
    </row>
    <row r="373" spans="1:9">
      <c r="A373" s="68">
        <v>369</v>
      </c>
      <c r="B373" s="75" t="s">
        <v>708</v>
      </c>
      <c r="C373" s="80"/>
      <c r="D373" s="71" t="s">
        <v>975</v>
      </c>
      <c r="E373" s="79"/>
      <c r="F373" s="80"/>
      <c r="G373" s="75" t="s">
        <v>709</v>
      </c>
      <c r="H373" s="73"/>
      <c r="I373" s="73"/>
    </row>
    <row r="374" ht="27" spans="1:9">
      <c r="A374" s="68">
        <v>370</v>
      </c>
      <c r="B374" s="75" t="s">
        <v>710</v>
      </c>
      <c r="C374" s="80"/>
      <c r="D374" s="71" t="s">
        <v>975</v>
      </c>
      <c r="E374" s="79"/>
      <c r="F374" s="80"/>
      <c r="G374" s="75" t="s">
        <v>711</v>
      </c>
      <c r="H374" s="73"/>
      <c r="I374" s="73"/>
    </row>
    <row r="375" spans="1:9">
      <c r="A375" s="68">
        <v>371</v>
      </c>
      <c r="B375" s="75" t="s">
        <v>712</v>
      </c>
      <c r="C375" s="80"/>
      <c r="D375" s="71" t="s">
        <v>975</v>
      </c>
      <c r="E375" s="79"/>
      <c r="F375" s="80"/>
      <c r="G375" s="75" t="s">
        <v>713</v>
      </c>
      <c r="H375" s="73"/>
      <c r="I375" s="73"/>
    </row>
    <row r="376" spans="1:9">
      <c r="A376" s="68">
        <v>372</v>
      </c>
      <c r="B376" s="75" t="s">
        <v>714</v>
      </c>
      <c r="C376" s="80"/>
      <c r="D376" s="71" t="s">
        <v>975</v>
      </c>
      <c r="E376" s="79"/>
      <c r="F376" s="80"/>
      <c r="G376" s="75" t="s">
        <v>715</v>
      </c>
      <c r="H376" s="73"/>
      <c r="I376" s="73"/>
    </row>
    <row r="377" spans="1:9">
      <c r="A377" s="68">
        <v>373</v>
      </c>
      <c r="B377" s="75" t="s">
        <v>716</v>
      </c>
      <c r="C377" s="80"/>
      <c r="D377" s="71" t="s">
        <v>975</v>
      </c>
      <c r="E377" s="79"/>
      <c r="F377" s="80"/>
      <c r="G377" s="75" t="s">
        <v>717</v>
      </c>
      <c r="H377" s="73"/>
      <c r="I377" s="73"/>
    </row>
    <row r="378" spans="1:9">
      <c r="A378" s="68">
        <v>374</v>
      </c>
      <c r="B378" s="75" t="s">
        <v>718</v>
      </c>
      <c r="C378" s="80"/>
      <c r="D378" s="71" t="s">
        <v>975</v>
      </c>
      <c r="E378" s="79"/>
      <c r="F378" s="80"/>
      <c r="G378" s="75" t="s">
        <v>719</v>
      </c>
      <c r="H378" s="73"/>
      <c r="I378" s="73"/>
    </row>
    <row r="379" spans="1:9">
      <c r="A379" s="68">
        <v>375</v>
      </c>
      <c r="B379" s="75" t="s">
        <v>720</v>
      </c>
      <c r="C379" s="80"/>
      <c r="D379" s="71" t="s">
        <v>975</v>
      </c>
      <c r="E379" s="79"/>
      <c r="F379" s="80"/>
      <c r="G379" s="75" t="s">
        <v>721</v>
      </c>
      <c r="H379" s="73"/>
      <c r="I379" s="73"/>
    </row>
    <row r="380" spans="1:9">
      <c r="A380" s="68">
        <v>376</v>
      </c>
      <c r="B380" s="75" t="s">
        <v>722</v>
      </c>
      <c r="C380" s="80"/>
      <c r="D380" s="71" t="s">
        <v>975</v>
      </c>
      <c r="E380" s="79"/>
      <c r="F380" s="80"/>
      <c r="G380" s="75" t="s">
        <v>723</v>
      </c>
      <c r="H380" s="73"/>
      <c r="I380" s="73"/>
    </row>
    <row r="381" spans="1:9">
      <c r="A381" s="68">
        <v>377</v>
      </c>
      <c r="B381" s="75" t="s">
        <v>724</v>
      </c>
      <c r="C381" s="80"/>
      <c r="D381" s="71" t="s">
        <v>975</v>
      </c>
      <c r="E381" s="79"/>
      <c r="F381" s="80"/>
      <c r="G381" s="75" t="s">
        <v>725</v>
      </c>
      <c r="H381" s="73"/>
      <c r="I381" s="73"/>
    </row>
    <row r="382" spans="1:9">
      <c r="A382" s="68">
        <v>378</v>
      </c>
      <c r="B382" s="75" t="s">
        <v>726</v>
      </c>
      <c r="C382" s="80"/>
      <c r="D382" s="71" t="s">
        <v>975</v>
      </c>
      <c r="E382" s="79"/>
      <c r="F382" s="80"/>
      <c r="G382" s="75" t="s">
        <v>727</v>
      </c>
      <c r="H382" s="73"/>
      <c r="I382" s="73"/>
    </row>
    <row r="383" spans="1:9">
      <c r="A383" s="68">
        <v>379</v>
      </c>
      <c r="B383" s="75" t="s">
        <v>728</v>
      </c>
      <c r="C383" s="80"/>
      <c r="D383" s="71" t="s">
        <v>975</v>
      </c>
      <c r="E383" s="79"/>
      <c r="F383" s="80"/>
      <c r="G383" s="75" t="s">
        <v>729</v>
      </c>
      <c r="H383" s="73"/>
      <c r="I383" s="73"/>
    </row>
    <row r="384" spans="1:9">
      <c r="A384" s="68">
        <v>380</v>
      </c>
      <c r="B384" s="75" t="s">
        <v>730</v>
      </c>
      <c r="C384" s="80"/>
      <c r="D384" s="71" t="s">
        <v>975</v>
      </c>
      <c r="E384" s="79"/>
      <c r="F384" s="80"/>
      <c r="G384" s="75" t="s">
        <v>27</v>
      </c>
      <c r="H384" s="73"/>
      <c r="I384" s="73"/>
    </row>
    <row r="385" spans="1:9">
      <c r="A385" s="68">
        <v>381</v>
      </c>
      <c r="B385" s="75" t="s">
        <v>732</v>
      </c>
      <c r="C385" s="80"/>
      <c r="D385" s="71" t="s">
        <v>975</v>
      </c>
      <c r="E385" s="79"/>
      <c r="F385" s="80"/>
      <c r="G385" s="75" t="s">
        <v>733</v>
      </c>
      <c r="H385" s="73"/>
      <c r="I385" s="73"/>
    </row>
    <row r="386" spans="1:9">
      <c r="A386" s="68">
        <v>382</v>
      </c>
      <c r="B386" s="75" t="s">
        <v>734</v>
      </c>
      <c r="C386" s="80"/>
      <c r="D386" s="71" t="s">
        <v>975</v>
      </c>
      <c r="E386" s="79"/>
      <c r="F386" s="80"/>
      <c r="G386" s="75" t="s">
        <v>27</v>
      </c>
      <c r="H386" s="73"/>
      <c r="I386" s="73"/>
    </row>
    <row r="387" spans="1:9">
      <c r="A387" s="68">
        <v>383</v>
      </c>
      <c r="B387" s="75" t="s">
        <v>735</v>
      </c>
      <c r="C387" s="80"/>
      <c r="D387" s="71" t="s">
        <v>975</v>
      </c>
      <c r="E387" s="79"/>
      <c r="F387" s="80"/>
      <c r="G387" s="75" t="s">
        <v>329</v>
      </c>
      <c r="H387" s="73"/>
      <c r="I387" s="73"/>
    </row>
    <row r="388" spans="1:9">
      <c r="A388" s="68">
        <v>384</v>
      </c>
      <c r="B388" s="75" t="s">
        <v>736</v>
      </c>
      <c r="C388" s="80"/>
      <c r="D388" s="71" t="s">
        <v>975</v>
      </c>
      <c r="E388" s="79"/>
      <c r="F388" s="80"/>
      <c r="G388" s="75" t="s">
        <v>737</v>
      </c>
      <c r="H388" s="73"/>
      <c r="I388" s="73"/>
    </row>
    <row r="389" spans="1:9">
      <c r="A389" s="68">
        <v>385</v>
      </c>
      <c r="B389" s="75" t="s">
        <v>738</v>
      </c>
      <c r="C389" s="80"/>
      <c r="D389" s="71" t="s">
        <v>975</v>
      </c>
      <c r="E389" s="79"/>
      <c r="F389" s="80"/>
      <c r="G389" s="75" t="s">
        <v>739</v>
      </c>
      <c r="H389" s="73"/>
      <c r="I389" s="73"/>
    </row>
    <row r="390" spans="1:9">
      <c r="A390" s="68">
        <v>386</v>
      </c>
      <c r="B390" s="75" t="s">
        <v>740</v>
      </c>
      <c r="C390" s="80"/>
      <c r="D390" s="71" t="s">
        <v>975</v>
      </c>
      <c r="E390" s="79"/>
      <c r="F390" s="80"/>
      <c r="G390" s="75" t="s">
        <v>134</v>
      </c>
      <c r="H390" s="73"/>
      <c r="I390" s="73"/>
    </row>
    <row r="391" spans="1:9">
      <c r="A391" s="68">
        <v>387</v>
      </c>
      <c r="B391" s="75" t="s">
        <v>742</v>
      </c>
      <c r="C391" s="80"/>
      <c r="D391" s="71" t="s">
        <v>975</v>
      </c>
      <c r="E391" s="79"/>
      <c r="F391" s="80"/>
      <c r="G391" s="75" t="s">
        <v>743</v>
      </c>
      <c r="H391" s="73"/>
      <c r="I391" s="73"/>
    </row>
    <row r="392" spans="1:9">
      <c r="A392" s="68">
        <v>388</v>
      </c>
      <c r="B392" s="75" t="s">
        <v>744</v>
      </c>
      <c r="C392" s="80"/>
      <c r="D392" s="71" t="s">
        <v>975</v>
      </c>
      <c r="E392" s="79"/>
      <c r="F392" s="80"/>
      <c r="G392" s="75" t="s">
        <v>745</v>
      </c>
      <c r="H392" s="73"/>
      <c r="I392" s="73"/>
    </row>
    <row r="393" spans="1:9">
      <c r="A393" s="68">
        <v>389</v>
      </c>
      <c r="B393" s="75" t="s">
        <v>746</v>
      </c>
      <c r="C393" s="80"/>
      <c r="D393" s="71" t="s">
        <v>975</v>
      </c>
      <c r="E393" s="79"/>
      <c r="F393" s="80"/>
      <c r="G393" s="75" t="s">
        <v>748</v>
      </c>
      <c r="H393" s="73"/>
      <c r="I393" s="73"/>
    </row>
    <row r="394" spans="1:9">
      <c r="A394" s="68">
        <v>390</v>
      </c>
      <c r="B394" s="75" t="s">
        <v>749</v>
      </c>
      <c r="C394" s="80"/>
      <c r="D394" s="71" t="s">
        <v>975</v>
      </c>
      <c r="E394" s="79"/>
      <c r="F394" s="80"/>
      <c r="G394" s="75" t="s">
        <v>750</v>
      </c>
      <c r="H394" s="73"/>
      <c r="I394" s="73"/>
    </row>
    <row r="395" spans="1:9">
      <c r="A395" s="68">
        <v>391</v>
      </c>
      <c r="B395" s="75" t="s">
        <v>751</v>
      </c>
      <c r="C395" s="80"/>
      <c r="D395" s="71" t="s">
        <v>975</v>
      </c>
      <c r="E395" s="79"/>
      <c r="F395" s="80"/>
      <c r="G395" s="75" t="s">
        <v>752</v>
      </c>
      <c r="H395" s="73"/>
      <c r="I395" s="73"/>
    </row>
    <row r="396" spans="1:9">
      <c r="A396" s="68">
        <v>392</v>
      </c>
      <c r="B396" s="75" t="s">
        <v>753</v>
      </c>
      <c r="C396" s="80"/>
      <c r="D396" s="71" t="s">
        <v>975</v>
      </c>
      <c r="E396" s="79"/>
      <c r="F396" s="80"/>
      <c r="G396" s="75" t="s">
        <v>754</v>
      </c>
      <c r="H396" s="73"/>
      <c r="I396" s="73"/>
    </row>
    <row r="397" spans="1:9">
      <c r="A397" s="68">
        <v>393</v>
      </c>
      <c r="B397" s="75" t="s">
        <v>755</v>
      </c>
      <c r="C397" s="80"/>
      <c r="D397" s="71" t="s">
        <v>975</v>
      </c>
      <c r="E397" s="79"/>
      <c r="F397" s="80"/>
      <c r="G397" s="75" t="s">
        <v>756</v>
      </c>
      <c r="H397" s="73"/>
      <c r="I397" s="73"/>
    </row>
    <row r="398" ht="27" spans="1:9">
      <c r="A398" s="68">
        <v>394</v>
      </c>
      <c r="B398" s="75" t="s">
        <v>757</v>
      </c>
      <c r="C398" s="80"/>
      <c r="D398" s="71" t="s">
        <v>975</v>
      </c>
      <c r="E398" s="79"/>
      <c r="F398" s="80"/>
      <c r="G398" s="75" t="s">
        <v>758</v>
      </c>
      <c r="H398" s="73"/>
      <c r="I398" s="73"/>
    </row>
    <row r="399" spans="1:9">
      <c r="A399" s="68">
        <v>395</v>
      </c>
      <c r="B399" s="75" t="s">
        <v>759</v>
      </c>
      <c r="C399" s="80"/>
      <c r="D399" s="71" t="s">
        <v>975</v>
      </c>
      <c r="E399" s="79"/>
      <c r="F399" s="80"/>
      <c r="G399" s="75" t="s">
        <v>760</v>
      </c>
      <c r="H399" s="73"/>
      <c r="I399" s="73"/>
    </row>
    <row r="400" ht="27" spans="1:9">
      <c r="A400" s="68">
        <v>396</v>
      </c>
      <c r="B400" s="75" t="s">
        <v>761</v>
      </c>
      <c r="C400" s="80"/>
      <c r="D400" s="71" t="s">
        <v>975</v>
      </c>
      <c r="E400" s="79"/>
      <c r="F400" s="80"/>
      <c r="G400" s="75" t="s">
        <v>762</v>
      </c>
      <c r="H400" s="73"/>
      <c r="I400" s="73"/>
    </row>
    <row r="401" spans="1:9">
      <c r="A401" s="68">
        <v>397</v>
      </c>
      <c r="B401" s="75" t="s">
        <v>763</v>
      </c>
      <c r="C401" s="80"/>
      <c r="D401" s="71" t="s">
        <v>975</v>
      </c>
      <c r="E401" s="79"/>
      <c r="F401" s="80"/>
      <c r="G401" s="76" t="s">
        <v>764</v>
      </c>
      <c r="H401" s="73"/>
      <c r="I401" s="73"/>
    </row>
    <row r="402" ht="27" spans="1:9">
      <c r="A402" s="68">
        <v>398</v>
      </c>
      <c r="B402" s="75" t="s">
        <v>765</v>
      </c>
      <c r="C402" s="80"/>
      <c r="D402" s="71" t="s">
        <v>975</v>
      </c>
      <c r="E402" s="79"/>
      <c r="F402" s="80"/>
      <c r="G402" s="75" t="s">
        <v>766</v>
      </c>
      <c r="H402" s="73"/>
      <c r="I402" s="73"/>
    </row>
    <row r="403" spans="1:9">
      <c r="A403" s="68">
        <v>399</v>
      </c>
      <c r="B403" s="75" t="s">
        <v>767</v>
      </c>
      <c r="C403" s="80"/>
      <c r="D403" s="71" t="s">
        <v>975</v>
      </c>
      <c r="E403" s="79"/>
      <c r="F403" s="80"/>
      <c r="G403" s="75" t="s">
        <v>768</v>
      </c>
      <c r="H403" s="73"/>
      <c r="I403" s="73"/>
    </row>
    <row r="404" spans="1:9">
      <c r="A404" s="68">
        <v>400</v>
      </c>
      <c r="B404" s="75" t="s">
        <v>769</v>
      </c>
      <c r="C404" s="80"/>
      <c r="D404" s="71" t="s">
        <v>975</v>
      </c>
      <c r="E404" s="79"/>
      <c r="F404" s="80"/>
      <c r="G404" s="75" t="s">
        <v>770</v>
      </c>
      <c r="H404" s="73"/>
      <c r="I404" s="73"/>
    </row>
    <row r="405" spans="1:9">
      <c r="A405" s="68">
        <v>401</v>
      </c>
      <c r="B405" s="75" t="s">
        <v>771</v>
      </c>
      <c r="C405" s="80"/>
      <c r="D405" s="71" t="s">
        <v>975</v>
      </c>
      <c r="E405" s="79"/>
      <c r="F405" s="80"/>
      <c r="G405" s="75" t="s">
        <v>772</v>
      </c>
      <c r="H405" s="73"/>
      <c r="I405" s="73"/>
    </row>
    <row r="406" spans="1:9">
      <c r="A406" s="68">
        <v>402</v>
      </c>
      <c r="B406" s="75" t="s">
        <v>773</v>
      </c>
      <c r="C406" s="80"/>
      <c r="D406" s="71" t="s">
        <v>975</v>
      </c>
      <c r="E406" s="79"/>
      <c r="F406" s="80"/>
      <c r="G406" s="75" t="s">
        <v>991</v>
      </c>
      <c r="H406" s="73"/>
      <c r="I406" s="73"/>
    </row>
    <row r="407" spans="1:9">
      <c r="A407" s="68">
        <v>403</v>
      </c>
      <c r="B407" s="75" t="s">
        <v>775</v>
      </c>
      <c r="C407" s="80"/>
      <c r="D407" s="71" t="s">
        <v>975</v>
      </c>
      <c r="E407" s="79"/>
      <c r="F407" s="80"/>
      <c r="G407" s="75" t="s">
        <v>134</v>
      </c>
      <c r="H407" s="73"/>
      <c r="I407" s="73"/>
    </row>
    <row r="408" spans="1:9">
      <c r="A408" s="68">
        <v>404</v>
      </c>
      <c r="B408" s="75" t="s">
        <v>776</v>
      </c>
      <c r="C408" s="80"/>
      <c r="D408" s="71" t="s">
        <v>975</v>
      </c>
      <c r="E408" s="79"/>
      <c r="F408" s="80"/>
      <c r="G408" s="75" t="s">
        <v>725</v>
      </c>
      <c r="H408" s="73"/>
      <c r="I408" s="73"/>
    </row>
    <row r="409" spans="1:9">
      <c r="A409" s="68">
        <v>405</v>
      </c>
      <c r="B409" s="75" t="s">
        <v>777</v>
      </c>
      <c r="C409" s="80"/>
      <c r="D409" s="71" t="s">
        <v>975</v>
      </c>
      <c r="E409" s="79"/>
      <c r="F409" s="80"/>
      <c r="G409" s="75" t="s">
        <v>992</v>
      </c>
      <c r="H409" s="73"/>
      <c r="I409" s="73"/>
    </row>
    <row r="410" ht="27" spans="1:9">
      <c r="A410" s="68">
        <v>406</v>
      </c>
      <c r="B410" s="75" t="s">
        <v>779</v>
      </c>
      <c r="C410" s="80"/>
      <c r="D410" s="71" t="s">
        <v>975</v>
      </c>
      <c r="E410" s="79"/>
      <c r="F410" s="80"/>
      <c r="G410" s="75" t="s">
        <v>780</v>
      </c>
      <c r="H410" s="73"/>
      <c r="I410" s="73"/>
    </row>
    <row r="411" spans="1:9">
      <c r="A411" s="68">
        <v>407</v>
      </c>
      <c r="B411" s="75" t="s">
        <v>781</v>
      </c>
      <c r="C411" s="80"/>
      <c r="D411" s="71" t="s">
        <v>975</v>
      </c>
      <c r="E411" s="79"/>
      <c r="F411" s="80"/>
      <c r="G411" s="75" t="s">
        <v>134</v>
      </c>
      <c r="H411" s="73"/>
      <c r="I411" s="73"/>
    </row>
    <row r="412" ht="27" spans="1:9">
      <c r="A412" s="68">
        <v>408</v>
      </c>
      <c r="B412" s="75" t="s">
        <v>782</v>
      </c>
      <c r="C412" s="80"/>
      <c r="D412" s="71" t="s">
        <v>975</v>
      </c>
      <c r="E412" s="79"/>
      <c r="F412" s="80"/>
      <c r="G412" s="75" t="s">
        <v>783</v>
      </c>
      <c r="H412" s="73"/>
      <c r="I412" s="73"/>
    </row>
    <row r="413" spans="1:9">
      <c r="A413" s="68">
        <v>409</v>
      </c>
      <c r="B413" s="75" t="s">
        <v>784</v>
      </c>
      <c r="C413" s="80"/>
      <c r="D413" s="71" t="s">
        <v>975</v>
      </c>
      <c r="E413" s="79"/>
      <c r="F413" s="80"/>
      <c r="G413" s="75" t="s">
        <v>785</v>
      </c>
      <c r="H413" s="73"/>
      <c r="I413" s="73"/>
    </row>
    <row r="414" spans="1:9">
      <c r="A414" s="68">
        <v>410</v>
      </c>
      <c r="B414" s="75" t="s">
        <v>786</v>
      </c>
      <c r="C414" s="80"/>
      <c r="D414" s="71" t="s">
        <v>975</v>
      </c>
      <c r="E414" s="79"/>
      <c r="F414" s="80"/>
      <c r="G414" s="75" t="s">
        <v>787</v>
      </c>
      <c r="H414" s="73"/>
      <c r="I414" s="73"/>
    </row>
    <row r="415" ht="27" spans="1:9">
      <c r="A415" s="68">
        <v>411</v>
      </c>
      <c r="B415" s="75" t="s">
        <v>788</v>
      </c>
      <c r="C415" s="80"/>
      <c r="D415" s="71" t="s">
        <v>975</v>
      </c>
      <c r="E415" s="79"/>
      <c r="F415" s="80"/>
      <c r="G415" s="75" t="s">
        <v>789</v>
      </c>
      <c r="H415" s="73"/>
      <c r="I415" s="73"/>
    </row>
    <row r="416" spans="1:9">
      <c r="A416" s="68">
        <v>412</v>
      </c>
      <c r="B416" s="75" t="s">
        <v>790</v>
      </c>
      <c r="C416" s="80"/>
      <c r="D416" s="71" t="s">
        <v>975</v>
      </c>
      <c r="E416" s="79"/>
      <c r="F416" s="80"/>
      <c r="G416" s="75" t="s">
        <v>376</v>
      </c>
      <c r="H416" s="73"/>
      <c r="I416" s="73"/>
    </row>
    <row r="417" spans="1:9">
      <c r="A417" s="68">
        <v>413</v>
      </c>
      <c r="B417" s="75" t="s">
        <v>791</v>
      </c>
      <c r="C417" s="80"/>
      <c r="D417" s="71" t="s">
        <v>975</v>
      </c>
      <c r="E417" s="79"/>
      <c r="F417" s="80"/>
      <c r="G417" s="75" t="s">
        <v>134</v>
      </c>
      <c r="H417" s="73"/>
      <c r="I417" s="73"/>
    </row>
    <row r="418" spans="1:9">
      <c r="A418" s="68">
        <v>414</v>
      </c>
      <c r="B418" s="75" t="s">
        <v>792</v>
      </c>
      <c r="C418" s="80"/>
      <c r="D418" s="71" t="s">
        <v>975</v>
      </c>
      <c r="E418" s="79"/>
      <c r="F418" s="80"/>
      <c r="G418" s="75" t="s">
        <v>793</v>
      </c>
      <c r="H418" s="73"/>
      <c r="I418" s="73"/>
    </row>
    <row r="419" spans="1:9">
      <c r="A419" s="68">
        <v>415</v>
      </c>
      <c r="B419" s="75" t="s">
        <v>794</v>
      </c>
      <c r="C419" s="80"/>
      <c r="D419" s="71" t="s">
        <v>975</v>
      </c>
      <c r="E419" s="79"/>
      <c r="F419" s="80"/>
      <c r="G419" s="75" t="s">
        <v>795</v>
      </c>
      <c r="H419" s="73"/>
      <c r="I419" s="73"/>
    </row>
    <row r="420" ht="27" spans="1:9">
      <c r="A420" s="68">
        <v>416</v>
      </c>
      <c r="B420" s="75" t="s">
        <v>796</v>
      </c>
      <c r="C420" s="80"/>
      <c r="D420" s="71" t="s">
        <v>975</v>
      </c>
      <c r="E420" s="79"/>
      <c r="F420" s="80"/>
      <c r="G420" s="75" t="s">
        <v>797</v>
      </c>
      <c r="H420" s="73"/>
      <c r="I420" s="73"/>
    </row>
    <row r="421" ht="27" spans="1:9">
      <c r="A421" s="68">
        <v>417</v>
      </c>
      <c r="B421" s="75" t="s">
        <v>798</v>
      </c>
      <c r="C421" s="80"/>
      <c r="D421" s="71" t="s">
        <v>975</v>
      </c>
      <c r="E421" s="79"/>
      <c r="F421" s="80"/>
      <c r="G421" s="75" t="s">
        <v>799</v>
      </c>
      <c r="H421" s="73"/>
      <c r="I421" s="73"/>
    </row>
    <row r="422" ht="27" spans="1:9">
      <c r="A422" s="68">
        <v>418</v>
      </c>
      <c r="B422" s="75" t="s">
        <v>800</v>
      </c>
      <c r="C422" s="80"/>
      <c r="D422" s="71" t="s">
        <v>975</v>
      </c>
      <c r="E422" s="79"/>
      <c r="F422" s="80"/>
      <c r="G422" s="75" t="s">
        <v>801</v>
      </c>
      <c r="H422" s="73"/>
      <c r="I422" s="73"/>
    </row>
    <row r="423" spans="1:9">
      <c r="A423" s="68">
        <v>419</v>
      </c>
      <c r="B423" s="75" t="s">
        <v>802</v>
      </c>
      <c r="C423" s="80"/>
      <c r="D423" s="71" t="s">
        <v>975</v>
      </c>
      <c r="E423" s="79"/>
      <c r="F423" s="80"/>
      <c r="G423" s="75" t="s">
        <v>27</v>
      </c>
      <c r="H423" s="73"/>
      <c r="I423" s="73"/>
    </row>
    <row r="424" ht="27" spans="1:9">
      <c r="A424" s="68">
        <v>420</v>
      </c>
      <c r="B424" s="75" t="s">
        <v>803</v>
      </c>
      <c r="C424" s="80"/>
      <c r="D424" s="71" t="s">
        <v>975</v>
      </c>
      <c r="E424" s="79"/>
      <c r="F424" s="80"/>
      <c r="G424" s="75" t="s">
        <v>804</v>
      </c>
      <c r="H424" s="73"/>
      <c r="I424" s="73"/>
    </row>
    <row r="425" spans="1:9">
      <c r="A425" s="68">
        <v>421</v>
      </c>
      <c r="B425" s="75" t="s">
        <v>805</v>
      </c>
      <c r="C425" s="80"/>
      <c r="D425" s="71" t="s">
        <v>975</v>
      </c>
      <c r="E425" s="79"/>
      <c r="F425" s="80"/>
      <c r="G425" s="75" t="s">
        <v>806</v>
      </c>
      <c r="H425" s="73"/>
      <c r="I425" s="73"/>
    </row>
    <row r="426" spans="1:9">
      <c r="A426" s="68">
        <v>422</v>
      </c>
      <c r="B426" s="75" t="s">
        <v>807</v>
      </c>
      <c r="C426" s="80"/>
      <c r="D426" s="71" t="s">
        <v>975</v>
      </c>
      <c r="E426" s="79"/>
      <c r="F426" s="80"/>
      <c r="G426" s="75" t="s">
        <v>679</v>
      </c>
      <c r="H426" s="73"/>
      <c r="I426" s="73"/>
    </row>
    <row r="427" spans="1:9">
      <c r="A427" s="68">
        <v>423</v>
      </c>
      <c r="B427" s="75" t="s">
        <v>808</v>
      </c>
      <c r="C427" s="80"/>
      <c r="D427" s="71" t="s">
        <v>975</v>
      </c>
      <c r="E427" s="79"/>
      <c r="F427" s="80"/>
      <c r="G427" s="75" t="s">
        <v>809</v>
      </c>
      <c r="H427" s="73"/>
      <c r="I427" s="73"/>
    </row>
    <row r="428" spans="1:9">
      <c r="A428" s="68">
        <v>424</v>
      </c>
      <c r="B428" s="75" t="s">
        <v>810</v>
      </c>
      <c r="C428" s="80"/>
      <c r="D428" s="71" t="s">
        <v>975</v>
      </c>
      <c r="E428" s="79"/>
      <c r="F428" s="80"/>
      <c r="G428" s="75" t="s">
        <v>811</v>
      </c>
      <c r="H428" s="73"/>
      <c r="I428" s="73"/>
    </row>
    <row r="429" spans="1:9">
      <c r="A429" s="68">
        <v>425</v>
      </c>
      <c r="B429" s="75" t="s">
        <v>812</v>
      </c>
      <c r="C429" s="80"/>
      <c r="D429" s="71" t="s">
        <v>975</v>
      </c>
      <c r="E429" s="79"/>
      <c r="F429" s="80"/>
      <c r="G429" s="75" t="s">
        <v>679</v>
      </c>
      <c r="H429" s="73"/>
      <c r="I429" s="73"/>
    </row>
    <row r="430" spans="1:9">
      <c r="A430" s="68">
        <v>426</v>
      </c>
      <c r="B430" s="75" t="s">
        <v>813</v>
      </c>
      <c r="C430" s="80"/>
      <c r="D430" s="71" t="s">
        <v>975</v>
      </c>
      <c r="E430" s="79"/>
      <c r="F430" s="80"/>
      <c r="G430" s="75" t="s">
        <v>27</v>
      </c>
      <c r="H430" s="73"/>
      <c r="I430" s="73"/>
    </row>
    <row r="431" spans="1:9">
      <c r="A431" s="68">
        <v>427</v>
      </c>
      <c r="B431" s="75" t="s">
        <v>814</v>
      </c>
      <c r="C431" s="80"/>
      <c r="D431" s="71" t="s">
        <v>975</v>
      </c>
      <c r="E431" s="79"/>
      <c r="F431" s="80"/>
      <c r="G431" s="75" t="s">
        <v>134</v>
      </c>
      <c r="H431" s="73"/>
      <c r="I431" s="73"/>
    </row>
    <row r="432" spans="1:9">
      <c r="A432" s="68">
        <v>428</v>
      </c>
      <c r="B432" s="75" t="s">
        <v>815</v>
      </c>
      <c r="C432" s="80"/>
      <c r="D432" s="71" t="s">
        <v>975</v>
      </c>
      <c r="E432" s="79"/>
      <c r="F432" s="80"/>
      <c r="G432" s="75" t="s">
        <v>817</v>
      </c>
      <c r="H432" s="73"/>
      <c r="I432" s="73"/>
    </row>
    <row r="433" spans="1:9">
      <c r="A433" s="68">
        <v>429</v>
      </c>
      <c r="B433" s="75" t="s">
        <v>818</v>
      </c>
      <c r="C433" s="80"/>
      <c r="D433" s="71" t="s">
        <v>975</v>
      </c>
      <c r="E433" s="79"/>
      <c r="F433" s="80"/>
      <c r="G433" s="75" t="s">
        <v>134</v>
      </c>
      <c r="H433" s="73"/>
      <c r="I433" s="73"/>
    </row>
    <row r="434" spans="1:9">
      <c r="A434" s="68">
        <v>430</v>
      </c>
      <c r="B434" s="75" t="s">
        <v>819</v>
      </c>
      <c r="C434" s="80"/>
      <c r="D434" s="71" t="s">
        <v>975</v>
      </c>
      <c r="E434" s="79"/>
      <c r="F434" s="80"/>
      <c r="G434" s="75" t="s">
        <v>820</v>
      </c>
      <c r="H434" s="73"/>
      <c r="I434" s="73"/>
    </row>
    <row r="435" spans="1:9">
      <c r="A435" s="68">
        <v>431</v>
      </c>
      <c r="B435" s="75" t="s">
        <v>821</v>
      </c>
      <c r="C435" s="80"/>
      <c r="D435" s="71" t="s">
        <v>975</v>
      </c>
      <c r="E435" s="79"/>
      <c r="F435" s="80"/>
      <c r="G435" s="75" t="s">
        <v>822</v>
      </c>
      <c r="H435" s="73"/>
      <c r="I435" s="73"/>
    </row>
    <row r="436" ht="27" spans="1:9">
      <c r="A436" s="68">
        <v>432</v>
      </c>
      <c r="B436" s="75" t="s">
        <v>823</v>
      </c>
      <c r="C436" s="80"/>
      <c r="D436" s="71" t="s">
        <v>975</v>
      </c>
      <c r="E436" s="79"/>
      <c r="F436" s="80"/>
      <c r="G436" s="75" t="s">
        <v>824</v>
      </c>
      <c r="H436" s="73"/>
      <c r="I436" s="73"/>
    </row>
    <row r="437" spans="1:9">
      <c r="A437" s="68">
        <v>433</v>
      </c>
      <c r="B437" s="75" t="s">
        <v>825</v>
      </c>
      <c r="C437" s="80"/>
      <c r="D437" s="71" t="s">
        <v>975</v>
      </c>
      <c r="E437" s="79"/>
      <c r="F437" s="80"/>
      <c r="G437" s="75" t="s">
        <v>134</v>
      </c>
      <c r="H437" s="73"/>
      <c r="I437" s="73"/>
    </row>
    <row r="438" spans="1:9">
      <c r="A438" s="68">
        <v>434</v>
      </c>
      <c r="B438" s="75" t="s">
        <v>826</v>
      </c>
      <c r="C438" s="80"/>
      <c r="D438" s="71" t="s">
        <v>975</v>
      </c>
      <c r="E438" s="79"/>
      <c r="F438" s="80"/>
      <c r="G438" s="75" t="s">
        <v>827</v>
      </c>
      <c r="H438" s="73"/>
      <c r="I438" s="73"/>
    </row>
    <row r="439" spans="1:9">
      <c r="A439" s="68">
        <v>435</v>
      </c>
      <c r="B439" s="75" t="s">
        <v>828</v>
      </c>
      <c r="C439" s="80"/>
      <c r="D439" s="71" t="s">
        <v>975</v>
      </c>
      <c r="E439" s="79"/>
      <c r="F439" s="80"/>
      <c r="G439" s="75" t="s">
        <v>829</v>
      </c>
      <c r="H439" s="73"/>
      <c r="I439" s="73"/>
    </row>
    <row r="440" spans="1:9">
      <c r="A440" s="68">
        <v>436</v>
      </c>
      <c r="B440" s="75" t="s">
        <v>830</v>
      </c>
      <c r="C440" s="80"/>
      <c r="D440" s="71" t="s">
        <v>975</v>
      </c>
      <c r="E440" s="79"/>
      <c r="F440" s="80"/>
      <c r="G440" s="75" t="s">
        <v>27</v>
      </c>
      <c r="H440" s="73"/>
      <c r="I440" s="73"/>
    </row>
    <row r="441" spans="1:9">
      <c r="A441" s="68">
        <v>437</v>
      </c>
      <c r="B441" s="75" t="s">
        <v>831</v>
      </c>
      <c r="C441" s="80"/>
      <c r="D441" s="71" t="s">
        <v>975</v>
      </c>
      <c r="E441" s="79"/>
      <c r="F441" s="80"/>
      <c r="G441" s="75" t="s">
        <v>832</v>
      </c>
      <c r="H441" s="73"/>
      <c r="I441" s="73"/>
    </row>
    <row r="442" spans="1:9">
      <c r="A442" s="68">
        <v>438</v>
      </c>
      <c r="B442" s="75" t="s">
        <v>833</v>
      </c>
      <c r="C442" s="80"/>
      <c r="D442" s="71" t="s">
        <v>975</v>
      </c>
      <c r="E442" s="79"/>
      <c r="F442" s="80"/>
      <c r="G442" s="75" t="s">
        <v>834</v>
      </c>
      <c r="H442" s="73"/>
      <c r="I442" s="73"/>
    </row>
    <row r="443" spans="1:9">
      <c r="A443" s="68">
        <v>439</v>
      </c>
      <c r="B443" s="75" t="s">
        <v>835</v>
      </c>
      <c r="C443" s="80"/>
      <c r="D443" s="71" t="s">
        <v>975</v>
      </c>
      <c r="E443" s="79"/>
      <c r="F443" s="80"/>
      <c r="G443" s="75" t="s">
        <v>679</v>
      </c>
      <c r="H443" s="73"/>
      <c r="I443" s="73"/>
    </row>
    <row r="444" spans="1:9">
      <c r="A444" s="68">
        <v>440</v>
      </c>
      <c r="B444" s="75" t="s">
        <v>836</v>
      </c>
      <c r="C444" s="80"/>
      <c r="D444" s="71" t="s">
        <v>975</v>
      </c>
      <c r="E444" s="79"/>
      <c r="F444" s="80"/>
      <c r="G444" s="75" t="s">
        <v>837</v>
      </c>
      <c r="H444" s="73"/>
      <c r="I444" s="73"/>
    </row>
    <row r="445" spans="1:9">
      <c r="A445" s="68">
        <v>441</v>
      </c>
      <c r="B445" s="75" t="s">
        <v>838</v>
      </c>
      <c r="C445" s="80"/>
      <c r="D445" s="71" t="s">
        <v>975</v>
      </c>
      <c r="E445" s="79"/>
      <c r="F445" s="80"/>
      <c r="G445" s="75" t="s">
        <v>839</v>
      </c>
      <c r="H445" s="73"/>
      <c r="I445" s="73"/>
    </row>
    <row r="446" ht="27" spans="1:9">
      <c r="A446" s="68">
        <v>442</v>
      </c>
      <c r="B446" s="75" t="s">
        <v>840</v>
      </c>
      <c r="C446" s="80"/>
      <c r="D446" s="71" t="s">
        <v>975</v>
      </c>
      <c r="E446" s="79"/>
      <c r="F446" s="80"/>
      <c r="G446" s="75" t="s">
        <v>841</v>
      </c>
      <c r="H446" s="73"/>
      <c r="I446" s="73"/>
    </row>
    <row r="447" spans="1:9">
      <c r="A447" s="68">
        <v>443</v>
      </c>
      <c r="B447" s="75" t="s">
        <v>842</v>
      </c>
      <c r="C447" s="80"/>
      <c r="D447" s="71" t="s">
        <v>975</v>
      </c>
      <c r="E447" s="79"/>
      <c r="F447" s="80"/>
      <c r="G447" s="75" t="s">
        <v>134</v>
      </c>
      <c r="H447" s="73"/>
      <c r="I447" s="73"/>
    </row>
    <row r="448" spans="1:9">
      <c r="A448" s="68">
        <v>444</v>
      </c>
      <c r="B448" s="75" t="s">
        <v>843</v>
      </c>
      <c r="C448" s="80"/>
      <c r="D448" s="71" t="s">
        <v>975</v>
      </c>
      <c r="E448" s="79"/>
      <c r="F448" s="80"/>
      <c r="G448" s="75" t="s">
        <v>844</v>
      </c>
      <c r="H448" s="73"/>
      <c r="I448" s="73"/>
    </row>
    <row r="449" spans="1:9">
      <c r="A449" s="68">
        <v>445</v>
      </c>
      <c r="B449" s="75" t="s">
        <v>845</v>
      </c>
      <c r="C449" s="80"/>
      <c r="D449" s="71" t="s">
        <v>975</v>
      </c>
      <c r="E449" s="79"/>
      <c r="F449" s="80"/>
      <c r="G449" s="75" t="s">
        <v>846</v>
      </c>
      <c r="H449" s="73"/>
      <c r="I449" s="73"/>
    </row>
    <row r="450" spans="1:9">
      <c r="A450" s="68">
        <v>446</v>
      </c>
      <c r="B450" s="75" t="s">
        <v>847</v>
      </c>
      <c r="C450" s="80"/>
      <c r="D450" s="71" t="s">
        <v>975</v>
      </c>
      <c r="E450" s="79"/>
      <c r="F450" s="80"/>
      <c r="G450" s="75" t="s">
        <v>993</v>
      </c>
      <c r="H450" s="73"/>
      <c r="I450" s="73"/>
    </row>
    <row r="451" spans="1:9">
      <c r="A451" s="68">
        <v>447</v>
      </c>
      <c r="B451" s="75" t="s">
        <v>850</v>
      </c>
      <c r="C451" s="80"/>
      <c r="D451" s="71" t="s">
        <v>975</v>
      </c>
      <c r="E451" s="79"/>
      <c r="F451" s="80"/>
      <c r="G451" s="75" t="s">
        <v>134</v>
      </c>
      <c r="H451" s="73"/>
      <c r="I451" s="73"/>
    </row>
    <row r="452" ht="27" spans="1:9">
      <c r="A452" s="68">
        <v>448</v>
      </c>
      <c r="B452" s="75" t="s">
        <v>851</v>
      </c>
      <c r="C452" s="80"/>
      <c r="D452" s="71" t="s">
        <v>975</v>
      </c>
      <c r="E452" s="79"/>
      <c r="F452" s="80"/>
      <c r="G452" s="75" t="s">
        <v>852</v>
      </c>
      <c r="H452" s="73"/>
      <c r="I452" s="73"/>
    </row>
    <row r="453" spans="1:9">
      <c r="A453" s="68">
        <v>449</v>
      </c>
      <c r="B453" s="75" t="s">
        <v>853</v>
      </c>
      <c r="C453" s="80"/>
      <c r="D453" s="71" t="s">
        <v>975</v>
      </c>
      <c r="E453" s="79"/>
      <c r="F453" s="80"/>
      <c r="G453" s="75" t="s">
        <v>854</v>
      </c>
      <c r="H453" s="73"/>
      <c r="I453" s="73"/>
    </row>
    <row r="454" spans="1:9">
      <c r="A454" s="68">
        <v>450</v>
      </c>
      <c r="B454" s="75" t="s">
        <v>855</v>
      </c>
      <c r="C454" s="80"/>
      <c r="D454" s="71" t="s">
        <v>975</v>
      </c>
      <c r="E454" s="79"/>
      <c r="F454" s="80"/>
      <c r="G454" s="75" t="s">
        <v>27</v>
      </c>
      <c r="H454" s="73"/>
      <c r="I454" s="73"/>
    </row>
    <row r="455" spans="1:9">
      <c r="A455" s="68">
        <v>451</v>
      </c>
      <c r="B455" s="75" t="s">
        <v>856</v>
      </c>
      <c r="C455" s="80"/>
      <c r="D455" s="71" t="s">
        <v>975</v>
      </c>
      <c r="E455" s="79"/>
      <c r="F455" s="80"/>
      <c r="G455" s="75" t="s">
        <v>857</v>
      </c>
      <c r="H455" s="73"/>
      <c r="I455" s="73"/>
    </row>
    <row r="456" ht="27" spans="1:9">
      <c r="A456" s="68">
        <v>452</v>
      </c>
      <c r="B456" s="75" t="s">
        <v>858</v>
      </c>
      <c r="C456" s="80"/>
      <c r="D456" s="71" t="s">
        <v>975</v>
      </c>
      <c r="E456" s="79"/>
      <c r="F456" s="80"/>
      <c r="G456" s="75" t="s">
        <v>859</v>
      </c>
      <c r="H456" s="73"/>
      <c r="I456" s="73"/>
    </row>
    <row r="457" spans="1:9">
      <c r="A457" s="68">
        <v>453</v>
      </c>
      <c r="B457" s="75" t="s">
        <v>860</v>
      </c>
      <c r="C457" s="80"/>
      <c r="D457" s="71" t="s">
        <v>975</v>
      </c>
      <c r="E457" s="79"/>
      <c r="F457" s="80"/>
      <c r="G457" s="75" t="s">
        <v>861</v>
      </c>
      <c r="H457" s="73"/>
      <c r="I457" s="73"/>
    </row>
    <row r="458" spans="1:9">
      <c r="A458" s="68">
        <v>454</v>
      </c>
      <c r="B458" s="75" t="s">
        <v>862</v>
      </c>
      <c r="C458" s="80"/>
      <c r="D458" s="71" t="s">
        <v>975</v>
      </c>
      <c r="E458" s="79"/>
      <c r="F458" s="80"/>
      <c r="G458" s="76" t="s">
        <v>864</v>
      </c>
      <c r="H458" s="73"/>
      <c r="I458" s="73"/>
    </row>
    <row r="459" spans="1:9">
      <c r="A459" s="68">
        <v>455</v>
      </c>
      <c r="B459" s="75" t="s">
        <v>865</v>
      </c>
      <c r="C459" s="80"/>
      <c r="D459" s="71" t="s">
        <v>975</v>
      </c>
      <c r="E459" s="79"/>
      <c r="F459" s="80"/>
      <c r="G459" s="75" t="s">
        <v>27</v>
      </c>
      <c r="H459" s="73"/>
      <c r="I459" s="73"/>
    </row>
    <row r="460" spans="1:9">
      <c r="A460" s="68">
        <v>456</v>
      </c>
      <c r="B460" s="75" t="s">
        <v>866</v>
      </c>
      <c r="C460" s="80"/>
      <c r="D460" s="71" t="s">
        <v>975</v>
      </c>
      <c r="E460" s="79"/>
      <c r="F460" s="80"/>
      <c r="G460" s="75" t="s">
        <v>27</v>
      </c>
      <c r="H460" s="73"/>
      <c r="I460" s="73"/>
    </row>
    <row r="461" spans="1:9">
      <c r="A461" s="68">
        <v>457</v>
      </c>
      <c r="B461" s="75" t="s">
        <v>867</v>
      </c>
      <c r="C461" s="80"/>
      <c r="D461" s="71" t="s">
        <v>975</v>
      </c>
      <c r="E461" s="79"/>
      <c r="F461" s="80"/>
      <c r="G461" s="75" t="s">
        <v>868</v>
      </c>
      <c r="H461" s="73"/>
      <c r="I461" s="73"/>
    </row>
    <row r="462" spans="1:9">
      <c r="A462" s="68">
        <v>458</v>
      </c>
      <c r="B462" s="75" t="s">
        <v>869</v>
      </c>
      <c r="C462" s="80"/>
      <c r="D462" s="71" t="s">
        <v>975</v>
      </c>
      <c r="E462" s="79"/>
      <c r="F462" s="80"/>
      <c r="G462" s="76" t="s">
        <v>870</v>
      </c>
      <c r="H462" s="73"/>
      <c r="I462" s="73"/>
    </row>
    <row r="463" spans="1:9">
      <c r="A463" s="68">
        <v>459</v>
      </c>
      <c r="B463" s="75" t="s">
        <v>871</v>
      </c>
      <c r="C463" s="80"/>
      <c r="D463" s="71" t="s">
        <v>975</v>
      </c>
      <c r="E463" s="79"/>
      <c r="F463" s="80"/>
      <c r="G463" s="75" t="s">
        <v>872</v>
      </c>
      <c r="H463" s="73"/>
      <c r="I463" s="73"/>
    </row>
    <row r="464" spans="1:9">
      <c r="A464" s="68">
        <v>460</v>
      </c>
      <c r="B464" s="75" t="s">
        <v>873</v>
      </c>
      <c r="C464" s="80"/>
      <c r="D464" s="71" t="s">
        <v>975</v>
      </c>
      <c r="E464" s="79"/>
      <c r="F464" s="80"/>
      <c r="G464" s="75" t="s">
        <v>874</v>
      </c>
      <c r="H464" s="73"/>
      <c r="I464" s="73"/>
    </row>
    <row r="465" spans="1:9">
      <c r="A465" s="68">
        <v>461</v>
      </c>
      <c r="B465" s="75" t="s">
        <v>875</v>
      </c>
      <c r="C465" s="80"/>
      <c r="D465" s="71" t="s">
        <v>975</v>
      </c>
      <c r="E465" s="79"/>
      <c r="F465" s="80"/>
      <c r="G465" s="75" t="s">
        <v>130</v>
      </c>
      <c r="H465" s="73"/>
      <c r="I465" s="73"/>
    </row>
    <row r="466" spans="1:9">
      <c r="A466" s="68">
        <v>462</v>
      </c>
      <c r="B466" s="75" t="s">
        <v>876</v>
      </c>
      <c r="C466" s="80"/>
      <c r="D466" s="71" t="s">
        <v>975</v>
      </c>
      <c r="E466" s="79"/>
      <c r="F466" s="80"/>
      <c r="G466" s="75" t="s">
        <v>877</v>
      </c>
      <c r="H466" s="73"/>
      <c r="I466" s="73"/>
    </row>
    <row r="467" ht="27" spans="1:9">
      <c r="A467" s="68">
        <v>463</v>
      </c>
      <c r="B467" s="75" t="s">
        <v>878</v>
      </c>
      <c r="C467" s="80"/>
      <c r="D467" s="71" t="s">
        <v>975</v>
      </c>
      <c r="E467" s="79"/>
      <c r="F467" s="80"/>
      <c r="G467" s="75" t="s">
        <v>879</v>
      </c>
      <c r="H467" s="73"/>
      <c r="I467" s="73"/>
    </row>
    <row r="468" spans="1:9">
      <c r="A468" s="68">
        <v>464</v>
      </c>
      <c r="B468" s="75" t="s">
        <v>880</v>
      </c>
      <c r="C468" s="80"/>
      <c r="D468" s="71" t="s">
        <v>975</v>
      </c>
      <c r="E468" s="79"/>
      <c r="F468" s="80"/>
      <c r="G468" s="76" t="s">
        <v>293</v>
      </c>
      <c r="H468" s="73"/>
      <c r="I468" s="73"/>
    </row>
    <row r="469" spans="1:9">
      <c r="A469" s="68">
        <v>465</v>
      </c>
      <c r="B469" s="75" t="s">
        <v>881</v>
      </c>
      <c r="C469" s="80"/>
      <c r="D469" s="71" t="s">
        <v>975</v>
      </c>
      <c r="E469" s="79"/>
      <c r="F469" s="80"/>
      <c r="G469" s="75" t="s">
        <v>882</v>
      </c>
      <c r="H469" s="73"/>
      <c r="I469" s="73"/>
    </row>
    <row r="470" spans="1:9">
      <c r="A470" s="68">
        <v>466</v>
      </c>
      <c r="B470" s="75" t="s">
        <v>883</v>
      </c>
      <c r="C470" s="80"/>
      <c r="D470" s="71" t="s">
        <v>975</v>
      </c>
      <c r="E470" s="79"/>
      <c r="F470" s="80"/>
      <c r="G470" s="75" t="s">
        <v>27</v>
      </c>
      <c r="H470" s="73"/>
      <c r="I470" s="73"/>
    </row>
    <row r="471" spans="1:9">
      <c r="A471" s="68">
        <v>467</v>
      </c>
      <c r="B471" s="75" t="s">
        <v>884</v>
      </c>
      <c r="C471" s="80"/>
      <c r="D471" s="71" t="s">
        <v>975</v>
      </c>
      <c r="E471" s="79"/>
      <c r="F471" s="80"/>
      <c r="G471" s="75" t="s">
        <v>885</v>
      </c>
      <c r="H471" s="73"/>
      <c r="I471" s="73"/>
    </row>
    <row r="472" spans="1:9">
      <c r="A472" s="68">
        <v>468</v>
      </c>
      <c r="B472" s="75" t="s">
        <v>886</v>
      </c>
      <c r="C472" s="80"/>
      <c r="D472" s="71" t="s">
        <v>975</v>
      </c>
      <c r="E472" s="79"/>
      <c r="F472" s="80"/>
      <c r="G472" s="75" t="s">
        <v>134</v>
      </c>
      <c r="H472" s="73"/>
      <c r="I472" s="73"/>
    </row>
    <row r="473" spans="1:9">
      <c r="A473" s="68">
        <v>469</v>
      </c>
      <c r="B473" s="75" t="s">
        <v>887</v>
      </c>
      <c r="C473" s="80"/>
      <c r="D473" s="71" t="s">
        <v>975</v>
      </c>
      <c r="E473" s="79"/>
      <c r="F473" s="80"/>
      <c r="G473" s="75" t="s">
        <v>888</v>
      </c>
      <c r="H473" s="73"/>
      <c r="I473" s="73"/>
    </row>
    <row r="474" spans="1:9">
      <c r="A474" s="68">
        <v>470</v>
      </c>
      <c r="B474" s="75" t="s">
        <v>889</v>
      </c>
      <c r="C474" s="80"/>
      <c r="D474" s="71" t="s">
        <v>975</v>
      </c>
      <c r="E474" s="79"/>
      <c r="F474" s="80"/>
      <c r="G474" s="75" t="s">
        <v>890</v>
      </c>
      <c r="H474" s="73"/>
      <c r="I474" s="73"/>
    </row>
    <row r="475" spans="1:9">
      <c r="A475" s="68">
        <v>471</v>
      </c>
      <c r="B475" s="75" t="s">
        <v>891</v>
      </c>
      <c r="C475" s="80"/>
      <c r="D475" s="71" t="s">
        <v>975</v>
      </c>
      <c r="E475" s="79"/>
      <c r="F475" s="80"/>
      <c r="G475" s="75" t="s">
        <v>27</v>
      </c>
      <c r="H475" s="73"/>
      <c r="I475" s="73"/>
    </row>
    <row r="476" spans="1:9">
      <c r="A476" s="68">
        <v>472</v>
      </c>
      <c r="B476" s="75" t="s">
        <v>892</v>
      </c>
      <c r="C476" s="80"/>
      <c r="D476" s="71" t="s">
        <v>975</v>
      </c>
      <c r="E476" s="79"/>
      <c r="F476" s="80"/>
      <c r="G476" s="75" t="s">
        <v>893</v>
      </c>
      <c r="H476" s="73"/>
      <c r="I476" s="73"/>
    </row>
    <row r="477" spans="1:9">
      <c r="A477" s="68">
        <v>473</v>
      </c>
      <c r="B477" s="75" t="s">
        <v>894</v>
      </c>
      <c r="C477" s="80"/>
      <c r="D477" s="71" t="s">
        <v>975</v>
      </c>
      <c r="E477" s="79"/>
      <c r="F477" s="80"/>
      <c r="G477" s="75" t="s">
        <v>895</v>
      </c>
      <c r="H477" s="73"/>
      <c r="I477" s="73"/>
    </row>
    <row r="478" spans="1:9">
      <c r="A478" s="68">
        <v>474</v>
      </c>
      <c r="B478" s="75" t="s">
        <v>896</v>
      </c>
      <c r="C478" s="80"/>
      <c r="D478" s="71" t="s">
        <v>975</v>
      </c>
      <c r="E478" s="79"/>
      <c r="F478" s="80"/>
      <c r="G478" s="75" t="s">
        <v>897</v>
      </c>
      <c r="H478" s="73"/>
      <c r="I478" s="73"/>
    </row>
    <row r="479" ht="27" spans="1:9">
      <c r="A479" s="68">
        <v>475</v>
      </c>
      <c r="B479" s="75" t="s">
        <v>898</v>
      </c>
      <c r="C479" s="80"/>
      <c r="D479" s="71" t="s">
        <v>975</v>
      </c>
      <c r="E479" s="79"/>
      <c r="F479" s="80"/>
      <c r="G479" s="75" t="s">
        <v>899</v>
      </c>
      <c r="H479" s="73"/>
      <c r="I479" s="73"/>
    </row>
    <row r="480" spans="1:9">
      <c r="A480" s="68">
        <v>476</v>
      </c>
      <c r="B480" s="75" t="s">
        <v>900</v>
      </c>
      <c r="C480" s="80"/>
      <c r="D480" s="71" t="s">
        <v>975</v>
      </c>
      <c r="E480" s="79"/>
      <c r="F480" s="80"/>
      <c r="G480" s="75" t="s">
        <v>134</v>
      </c>
      <c r="H480" s="73"/>
      <c r="I480" s="73"/>
    </row>
    <row r="481" spans="1:9">
      <c r="A481" s="68">
        <v>477</v>
      </c>
      <c r="B481" s="75" t="s">
        <v>901</v>
      </c>
      <c r="C481" s="80"/>
      <c r="D481" s="71" t="s">
        <v>975</v>
      </c>
      <c r="E481" s="79"/>
      <c r="F481" s="80"/>
      <c r="G481" s="75" t="s">
        <v>27</v>
      </c>
      <c r="H481" s="73"/>
      <c r="I481" s="73"/>
    </row>
    <row r="482" spans="1:9">
      <c r="A482" s="68">
        <v>478</v>
      </c>
      <c r="B482" s="75" t="s">
        <v>902</v>
      </c>
      <c r="C482" s="80"/>
      <c r="D482" s="71" t="s">
        <v>975</v>
      </c>
      <c r="E482" s="79"/>
      <c r="F482" s="80"/>
      <c r="G482" s="75" t="s">
        <v>134</v>
      </c>
      <c r="H482" s="73"/>
      <c r="I482" s="73"/>
    </row>
    <row r="483" spans="1:9">
      <c r="A483" s="68">
        <v>479</v>
      </c>
      <c r="B483" s="75" t="s">
        <v>903</v>
      </c>
      <c r="C483" s="80"/>
      <c r="D483" s="71" t="s">
        <v>975</v>
      </c>
      <c r="E483" s="79"/>
      <c r="F483" s="80"/>
      <c r="G483" s="75" t="s">
        <v>331</v>
      </c>
      <c r="H483" s="73"/>
      <c r="I483" s="73"/>
    </row>
    <row r="484" spans="1:9">
      <c r="A484" s="68">
        <v>480</v>
      </c>
      <c r="B484" s="75" t="s">
        <v>904</v>
      </c>
      <c r="C484" s="80"/>
      <c r="D484" s="71" t="s">
        <v>975</v>
      </c>
      <c r="E484" s="79"/>
      <c r="F484" s="80"/>
      <c r="G484" s="75" t="s">
        <v>172</v>
      </c>
      <c r="H484" s="73"/>
      <c r="I484" s="73"/>
    </row>
    <row r="485" spans="1:9">
      <c r="A485" s="68">
        <v>481</v>
      </c>
      <c r="B485" s="75" t="s">
        <v>905</v>
      </c>
      <c r="C485" s="80"/>
      <c r="D485" s="71" t="s">
        <v>975</v>
      </c>
      <c r="E485" s="79"/>
      <c r="F485" s="80"/>
      <c r="G485" s="75" t="s">
        <v>906</v>
      </c>
      <c r="H485" s="73"/>
      <c r="I485" s="73"/>
    </row>
    <row r="486" spans="1:9">
      <c r="A486" s="68">
        <v>482</v>
      </c>
      <c r="B486" s="75" t="s">
        <v>907</v>
      </c>
      <c r="C486" s="80"/>
      <c r="D486" s="71" t="s">
        <v>975</v>
      </c>
      <c r="E486" s="79"/>
      <c r="F486" s="80"/>
      <c r="G486" s="75" t="s">
        <v>750</v>
      </c>
      <c r="H486" s="73"/>
      <c r="I486" s="73"/>
    </row>
    <row r="487" spans="1:9">
      <c r="A487" s="68">
        <v>483</v>
      </c>
      <c r="B487" s="75" t="s">
        <v>908</v>
      </c>
      <c r="C487" s="80"/>
      <c r="D487" s="71" t="s">
        <v>975</v>
      </c>
      <c r="E487" s="79"/>
      <c r="F487" s="80"/>
      <c r="G487" s="75" t="s">
        <v>679</v>
      </c>
      <c r="H487" s="73"/>
      <c r="I487" s="73"/>
    </row>
    <row r="488" spans="1:9">
      <c r="A488" s="68">
        <v>484</v>
      </c>
      <c r="B488" s="75" t="s">
        <v>909</v>
      </c>
      <c r="C488" s="80"/>
      <c r="D488" s="71" t="s">
        <v>975</v>
      </c>
      <c r="E488" s="79"/>
      <c r="F488" s="80"/>
      <c r="G488" s="75" t="s">
        <v>910</v>
      </c>
      <c r="H488" s="73"/>
      <c r="I488" s="73"/>
    </row>
    <row r="489" spans="1:9">
      <c r="A489" s="68">
        <v>485</v>
      </c>
      <c r="B489" s="75" t="s">
        <v>911</v>
      </c>
      <c r="C489" s="80"/>
      <c r="D489" s="71" t="s">
        <v>975</v>
      </c>
      <c r="E489" s="79"/>
      <c r="F489" s="80"/>
      <c r="G489" s="75" t="s">
        <v>912</v>
      </c>
      <c r="H489" s="73"/>
      <c r="I489" s="73"/>
    </row>
    <row r="490" spans="1:9">
      <c r="A490" s="68">
        <v>486</v>
      </c>
      <c r="B490" s="75" t="s">
        <v>913</v>
      </c>
      <c r="C490" s="80"/>
      <c r="D490" s="71" t="s">
        <v>975</v>
      </c>
      <c r="E490" s="79"/>
      <c r="F490" s="80"/>
      <c r="G490" s="75" t="s">
        <v>914</v>
      </c>
      <c r="H490" s="73"/>
      <c r="I490" s="73"/>
    </row>
    <row r="491" ht="27" spans="1:9">
      <c r="A491" s="68">
        <v>487</v>
      </c>
      <c r="B491" s="75" t="s">
        <v>915</v>
      </c>
      <c r="C491" s="80"/>
      <c r="D491" s="71" t="s">
        <v>975</v>
      </c>
      <c r="E491" s="79"/>
      <c r="F491" s="80"/>
      <c r="G491" s="75" t="s">
        <v>916</v>
      </c>
      <c r="H491" s="73"/>
      <c r="I491" s="73"/>
    </row>
    <row r="492" spans="1:9">
      <c r="A492" s="68">
        <v>488</v>
      </c>
      <c r="B492" s="75" t="s">
        <v>917</v>
      </c>
      <c r="C492" s="80"/>
      <c r="D492" s="71" t="s">
        <v>975</v>
      </c>
      <c r="E492" s="79"/>
      <c r="F492" s="80"/>
      <c r="G492" s="75" t="s">
        <v>918</v>
      </c>
      <c r="H492" s="73"/>
      <c r="I492" s="73"/>
    </row>
    <row r="493" spans="1:9">
      <c r="A493" s="68">
        <v>489</v>
      </c>
      <c r="B493" s="75" t="s">
        <v>919</v>
      </c>
      <c r="C493" s="80"/>
      <c r="D493" s="71" t="s">
        <v>975</v>
      </c>
      <c r="E493" s="79"/>
      <c r="F493" s="80"/>
      <c r="G493" s="75" t="s">
        <v>27</v>
      </c>
      <c r="H493" s="73"/>
      <c r="I493" s="73"/>
    </row>
    <row r="494" spans="1:9">
      <c r="A494" s="68">
        <v>490</v>
      </c>
      <c r="B494" s="75" t="s">
        <v>920</v>
      </c>
      <c r="C494" s="80"/>
      <c r="D494" s="71" t="s">
        <v>975</v>
      </c>
      <c r="E494" s="79"/>
      <c r="F494" s="80"/>
      <c r="G494" s="75" t="s">
        <v>134</v>
      </c>
      <c r="H494" s="73"/>
      <c r="I494" s="73"/>
    </row>
    <row r="495" ht="27" spans="1:9">
      <c r="A495" s="68">
        <v>491</v>
      </c>
      <c r="B495" s="75" t="s">
        <v>921</v>
      </c>
      <c r="C495" s="80"/>
      <c r="D495" s="71" t="s">
        <v>975</v>
      </c>
      <c r="E495" s="79"/>
      <c r="F495" s="80"/>
      <c r="G495" s="75" t="s">
        <v>922</v>
      </c>
      <c r="H495" s="73"/>
      <c r="I495" s="73"/>
    </row>
    <row r="496" spans="1:9">
      <c r="A496" s="68">
        <v>492</v>
      </c>
      <c r="B496" s="75" t="s">
        <v>923</v>
      </c>
      <c r="C496" s="80"/>
      <c r="D496" s="71" t="s">
        <v>975</v>
      </c>
      <c r="E496" s="79"/>
      <c r="F496" s="80"/>
      <c r="G496" s="75" t="s">
        <v>924</v>
      </c>
      <c r="H496" s="73"/>
      <c r="I496" s="73"/>
    </row>
    <row r="497" ht="27" spans="1:9">
      <c r="A497" s="68">
        <v>493</v>
      </c>
      <c r="B497" s="75" t="s">
        <v>925</v>
      </c>
      <c r="C497" s="80"/>
      <c r="D497" s="71" t="s">
        <v>975</v>
      </c>
      <c r="E497" s="79"/>
      <c r="F497" s="80"/>
      <c r="G497" s="75" t="s">
        <v>926</v>
      </c>
      <c r="H497" s="73"/>
      <c r="I497" s="73"/>
    </row>
    <row r="498" spans="1:9">
      <c r="A498" s="68">
        <v>494</v>
      </c>
      <c r="B498" s="75" t="s">
        <v>927</v>
      </c>
      <c r="C498" s="80"/>
      <c r="D498" s="71" t="s">
        <v>975</v>
      </c>
      <c r="E498" s="79"/>
      <c r="F498" s="80"/>
      <c r="G498" s="75" t="s">
        <v>602</v>
      </c>
      <c r="H498" s="73"/>
      <c r="I498" s="73"/>
    </row>
    <row r="499" spans="1:9">
      <c r="A499" s="68">
        <v>495</v>
      </c>
      <c r="B499" s="75" t="s">
        <v>928</v>
      </c>
      <c r="C499" s="80"/>
      <c r="D499" s="71" t="s">
        <v>975</v>
      </c>
      <c r="E499" s="79"/>
      <c r="F499" s="80"/>
      <c r="G499" s="75" t="s">
        <v>929</v>
      </c>
      <c r="H499" s="73"/>
      <c r="I499" s="73"/>
    </row>
    <row r="500" spans="1:9">
      <c r="A500" s="68">
        <v>496</v>
      </c>
      <c r="B500" s="75" t="s">
        <v>930</v>
      </c>
      <c r="C500" s="80"/>
      <c r="D500" s="71" t="s">
        <v>975</v>
      </c>
      <c r="E500" s="79"/>
      <c r="F500" s="80"/>
      <c r="G500" s="75" t="s">
        <v>134</v>
      </c>
      <c r="H500" s="73"/>
      <c r="I500" s="73"/>
    </row>
    <row r="501" spans="1:9">
      <c r="A501" s="68">
        <v>497</v>
      </c>
      <c r="B501" s="75" t="s">
        <v>931</v>
      </c>
      <c r="C501" s="80"/>
      <c r="D501" s="71" t="s">
        <v>975</v>
      </c>
      <c r="E501" s="79"/>
      <c r="F501" s="80"/>
      <c r="G501" s="75" t="s">
        <v>932</v>
      </c>
      <c r="H501" s="73"/>
      <c r="I501" s="73"/>
    </row>
    <row r="502" spans="1:9">
      <c r="A502" s="68">
        <v>498</v>
      </c>
      <c r="B502" s="75" t="s">
        <v>933</v>
      </c>
      <c r="C502" s="80"/>
      <c r="D502" s="71" t="s">
        <v>975</v>
      </c>
      <c r="E502" s="79"/>
      <c r="F502" s="80"/>
      <c r="G502" s="75" t="s">
        <v>934</v>
      </c>
      <c r="H502" s="73"/>
      <c r="I502" s="73"/>
    </row>
    <row r="503" spans="1:9">
      <c r="A503" s="68">
        <v>499</v>
      </c>
      <c r="B503" s="75" t="s">
        <v>935</v>
      </c>
      <c r="C503" s="80"/>
      <c r="D503" s="71" t="s">
        <v>975</v>
      </c>
      <c r="E503" s="79"/>
      <c r="F503" s="80"/>
      <c r="G503" s="75" t="s">
        <v>888</v>
      </c>
      <c r="H503" s="73"/>
      <c r="I503" s="73"/>
    </row>
    <row r="504" spans="1:9">
      <c r="A504" s="68">
        <v>500</v>
      </c>
      <c r="B504" s="75" t="s">
        <v>936</v>
      </c>
      <c r="C504" s="80"/>
      <c r="D504" s="71" t="s">
        <v>975</v>
      </c>
      <c r="E504" s="79"/>
      <c r="F504" s="80"/>
      <c r="G504" s="75" t="s">
        <v>937</v>
      </c>
      <c r="H504" s="73"/>
      <c r="I504" s="73"/>
    </row>
    <row r="505" spans="1:9">
      <c r="A505" s="68">
        <v>501</v>
      </c>
      <c r="B505" s="75" t="s">
        <v>938</v>
      </c>
      <c r="C505" s="80"/>
      <c r="D505" s="71" t="s">
        <v>975</v>
      </c>
      <c r="E505" s="79"/>
      <c r="F505" s="80"/>
      <c r="G505" s="75" t="s">
        <v>939</v>
      </c>
      <c r="H505" s="73"/>
      <c r="I505" s="73"/>
    </row>
    <row r="506" spans="1:9">
      <c r="A506" s="68">
        <v>502</v>
      </c>
      <c r="B506" s="75" t="s">
        <v>940</v>
      </c>
      <c r="C506" s="80"/>
      <c r="D506" s="71" t="s">
        <v>975</v>
      </c>
      <c r="E506" s="79"/>
      <c r="F506" s="80"/>
      <c r="G506" s="75" t="s">
        <v>941</v>
      </c>
      <c r="H506" s="73"/>
      <c r="I506" s="73"/>
    </row>
    <row r="507" spans="1:9">
      <c r="A507" s="68">
        <v>503</v>
      </c>
      <c r="B507" s="75" t="s">
        <v>942</v>
      </c>
      <c r="C507" s="80"/>
      <c r="D507" s="71" t="s">
        <v>975</v>
      </c>
      <c r="E507" s="79"/>
      <c r="F507" s="80"/>
      <c r="G507" s="75" t="s">
        <v>134</v>
      </c>
      <c r="H507" s="73"/>
      <c r="I507" s="73"/>
    </row>
    <row r="508" spans="1:9">
      <c r="A508" s="68">
        <v>504</v>
      </c>
      <c r="B508" s="75" t="s">
        <v>943</v>
      </c>
      <c r="C508" s="80"/>
      <c r="D508" s="71" t="s">
        <v>975</v>
      </c>
      <c r="E508" s="79"/>
      <c r="F508" s="80"/>
      <c r="G508" s="75" t="s">
        <v>945</v>
      </c>
      <c r="H508" s="73"/>
      <c r="I508" s="73"/>
    </row>
    <row r="509" spans="1:9">
      <c r="A509" s="68">
        <v>505</v>
      </c>
      <c r="B509" s="75" t="s">
        <v>946</v>
      </c>
      <c r="C509" s="70"/>
      <c r="D509" s="71" t="s">
        <v>975</v>
      </c>
      <c r="E509" s="79"/>
      <c r="F509" s="80"/>
      <c r="G509" s="75" t="s">
        <v>947</v>
      </c>
      <c r="H509" s="73"/>
      <c r="I509" s="73"/>
    </row>
    <row r="510" spans="1:9">
      <c r="A510" s="68">
        <v>506</v>
      </c>
      <c r="B510" s="68" t="s">
        <v>948</v>
      </c>
      <c r="C510" s="70"/>
      <c r="D510" s="71" t="s">
        <v>975</v>
      </c>
      <c r="E510" s="79"/>
      <c r="F510" s="80"/>
      <c r="G510" s="81" t="s">
        <v>950</v>
      </c>
      <c r="H510" s="73"/>
      <c r="I510" s="73"/>
    </row>
    <row r="511" ht="30" spans="1:9">
      <c r="A511" s="68">
        <v>507</v>
      </c>
      <c r="B511" s="68" t="s">
        <v>951</v>
      </c>
      <c r="C511" s="70"/>
      <c r="D511" s="71" t="s">
        <v>975</v>
      </c>
      <c r="E511" s="79"/>
      <c r="F511" s="80"/>
      <c r="G511" s="81" t="s">
        <v>952</v>
      </c>
      <c r="H511" s="73"/>
      <c r="I511" s="73"/>
    </row>
    <row r="512" spans="1:9">
      <c r="A512" s="68">
        <v>508</v>
      </c>
      <c r="B512" s="68" t="s">
        <v>953</v>
      </c>
      <c r="C512" s="70"/>
      <c r="D512" s="71" t="s">
        <v>975</v>
      </c>
      <c r="E512" s="79"/>
      <c r="F512" s="80"/>
      <c r="G512" s="81" t="s">
        <v>954</v>
      </c>
      <c r="H512" s="73"/>
      <c r="I512" s="73"/>
    </row>
    <row r="513" spans="1:9">
      <c r="A513" s="68">
        <v>509</v>
      </c>
      <c r="B513" s="68" t="s">
        <v>955</v>
      </c>
      <c r="C513" s="70"/>
      <c r="D513" s="71" t="s">
        <v>975</v>
      </c>
      <c r="E513" s="79"/>
      <c r="F513" s="80"/>
      <c r="G513" s="81" t="s">
        <v>956</v>
      </c>
      <c r="H513" s="73"/>
      <c r="I513" s="73"/>
    </row>
    <row r="514" spans="1:9">
      <c r="A514" s="68">
        <v>510</v>
      </c>
      <c r="B514" s="68" t="s">
        <v>957</v>
      </c>
      <c r="C514" s="70"/>
      <c r="D514" s="71" t="s">
        <v>975</v>
      </c>
      <c r="E514" s="79"/>
      <c r="F514" s="80"/>
      <c r="G514" s="81" t="s">
        <v>958</v>
      </c>
      <c r="H514" s="73"/>
      <c r="I514" s="73"/>
    </row>
    <row r="515" spans="1:9">
      <c r="A515" s="68">
        <v>511</v>
      </c>
      <c r="B515" s="81" t="s">
        <v>959</v>
      </c>
      <c r="C515" s="70"/>
      <c r="D515" s="71" t="s">
        <v>975</v>
      </c>
      <c r="E515" s="79"/>
      <c r="F515" s="80"/>
      <c r="G515" s="81" t="s">
        <v>960</v>
      </c>
      <c r="H515" s="73"/>
      <c r="I515" s="73"/>
    </row>
    <row r="516" spans="1:9">
      <c r="A516" s="68">
        <v>512</v>
      </c>
      <c r="B516" s="81" t="s">
        <v>961</v>
      </c>
      <c r="C516" s="70"/>
      <c r="D516" s="71" t="s">
        <v>975</v>
      </c>
      <c r="E516" s="79"/>
      <c r="F516" s="80"/>
      <c r="G516" s="81" t="s">
        <v>962</v>
      </c>
      <c r="H516" s="73"/>
      <c r="I516" s="73"/>
    </row>
  </sheetData>
  <sheetProtection algorithmName="SHA-512" hashValue="08Wjh1q07G7QfKwqUVY4Gfiho7+J31R+zBdaD6FnZQwwcMG+z60zDjjmwiIyAEK6qX9f6Q1s4GndQh61qR435g==" saltValue="oFFe0IXp6eP47JDaOptoUQ==" spinCount="100000" sheet="1" objects="1"/>
  <sortState ref="G2:K344">
    <sortCondition ref="G2"/>
  </sortState>
  <mergeCells count="3">
    <mergeCell ref="A1:I1"/>
    <mergeCell ref="A2:E2"/>
    <mergeCell ref="F3:I3"/>
  </mergeCells>
  <dataValidations count="1">
    <dataValidation type="decimal" operator="greaterThan" allowBlank="1" showInputMessage="1" showErrorMessage="1" error="本单元格须填写＞0的数值，不可填写任何文字或符号，如有多余空格须删除后才能保存" sqref="C5:C343">
      <formula1>0</formula1>
    </dataValidation>
  </dataValidations>
  <pageMargins left="0.751388888888889" right="0.751388888888889" top="0.629861111111111" bottom="0.865972222222222" header="0.5" footer="0.5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6"/>
  <sheetViews>
    <sheetView topLeftCell="A7" workbookViewId="0">
      <selection activeCell="B19" sqref="B19"/>
    </sheetView>
  </sheetViews>
  <sheetFormatPr defaultColWidth="9" defaultRowHeight="15"/>
  <cols>
    <col min="2" max="2" width="9.91666666666667" style="10" customWidth="1"/>
    <col min="4" max="4" width="18.3333333333333" style="11" customWidth="1"/>
    <col min="5" max="5" width="17.6666666666667" style="11" customWidth="1"/>
    <col min="6" max="6" width="15.3333333333333" style="12" customWidth="1"/>
    <col min="7" max="7" width="19" style="13" customWidth="1"/>
    <col min="8" max="8" width="24.25" customWidth="1"/>
    <col min="9" max="9" width="9" customWidth="1"/>
    <col min="12" max="12" width="12.8333333333333"/>
    <col min="13" max="13" width="12.8333333333333" style="11"/>
    <col min="14" max="14" width="12.8333333333333"/>
    <col min="16" max="16" width="12.8333333333333" style="11"/>
    <col min="18" max="18" width="9.5"/>
    <col min="21" max="21" width="9.5"/>
  </cols>
  <sheetData>
    <row r="1" ht="24.75" spans="1:21">
      <c r="A1" s="14"/>
      <c r="B1" s="15" t="s">
        <v>994</v>
      </c>
      <c r="C1" s="16" t="s">
        <v>995</v>
      </c>
      <c r="D1" s="16" t="s">
        <v>996</v>
      </c>
      <c r="E1" s="17" t="s">
        <v>1</v>
      </c>
      <c r="F1" s="18" t="s">
        <v>997</v>
      </c>
      <c r="G1" s="19" t="s">
        <v>2</v>
      </c>
      <c r="H1" s="20" t="s">
        <v>3</v>
      </c>
      <c r="I1" s="32" t="s">
        <v>998</v>
      </c>
      <c r="J1" t="s">
        <v>999</v>
      </c>
      <c r="K1" t="s">
        <v>970</v>
      </c>
      <c r="L1" t="s">
        <v>1000</v>
      </c>
      <c r="N1" t="s">
        <v>1001</v>
      </c>
      <c r="O1" t="s">
        <v>1002</v>
      </c>
      <c r="R1" t="s">
        <v>999</v>
      </c>
      <c r="U1" t="s">
        <v>1003</v>
      </c>
    </row>
    <row r="2" ht="26.75" spans="1:22">
      <c r="A2" s="14">
        <v>1</v>
      </c>
      <c r="B2" s="21" t="s">
        <v>1004</v>
      </c>
      <c r="C2" s="16" t="s">
        <v>1005</v>
      </c>
      <c r="D2" s="16" t="s">
        <v>1006</v>
      </c>
      <c r="E2" s="22" t="s">
        <v>19</v>
      </c>
      <c r="F2" s="23" t="s">
        <v>17</v>
      </c>
      <c r="G2" s="24" t="s">
        <v>17</v>
      </c>
      <c r="H2" s="22" t="s">
        <v>20</v>
      </c>
      <c r="I2">
        <v>1</v>
      </c>
      <c r="J2">
        <v>1103250</v>
      </c>
      <c r="K2" t="s">
        <v>1007</v>
      </c>
      <c r="L2">
        <v>372895.22244</v>
      </c>
      <c r="M2" s="33">
        <f>L2/$L$346</f>
        <v>0.0684700507258927</v>
      </c>
      <c r="N2">
        <v>373195.22244</v>
      </c>
      <c r="O2" s="33">
        <f>N2/$N$346</f>
        <v>0.0672989224118696</v>
      </c>
      <c r="P2" s="11">
        <f>L2+300</f>
        <v>373195.22244</v>
      </c>
      <c r="R2">
        <v>1103250</v>
      </c>
      <c r="S2" s="33">
        <f>R2/$R$346</f>
        <v>0.0322211843166813</v>
      </c>
      <c r="U2">
        <f>R2+2500</f>
        <v>1105750</v>
      </c>
      <c r="V2" s="33">
        <f>U2/$U$346</f>
        <v>0.0315029423449004</v>
      </c>
    </row>
    <row r="3" ht="39.75" spans="1:22">
      <c r="A3" s="14">
        <v>2</v>
      </c>
      <c r="B3" s="21" t="s">
        <v>1008</v>
      </c>
      <c r="C3" s="16" t="s">
        <v>1009</v>
      </c>
      <c r="D3" s="16" t="s">
        <v>1008</v>
      </c>
      <c r="E3" s="22" t="s">
        <v>28</v>
      </c>
      <c r="F3" s="23" t="s">
        <v>5</v>
      </c>
      <c r="G3" s="24" t="s">
        <v>5</v>
      </c>
      <c r="H3" s="22" t="s">
        <v>1010</v>
      </c>
      <c r="I3">
        <v>1</v>
      </c>
      <c r="J3">
        <v>145356</v>
      </c>
      <c r="K3" t="s">
        <v>1007</v>
      </c>
      <c r="L3">
        <v>235476.72</v>
      </c>
      <c r="M3" s="33">
        <f t="shared" ref="M3:M66" si="0">L3/$L$346</f>
        <v>0.0432376227768944</v>
      </c>
      <c r="N3">
        <v>235776.72</v>
      </c>
      <c r="O3" s="33">
        <f t="shared" ref="O3:O66" si="1">N3/$N$346</f>
        <v>0.042518012642448</v>
      </c>
      <c r="P3" s="11">
        <f t="shared" ref="P3:P66" si="2">L3+300</f>
        <v>235776.72</v>
      </c>
      <c r="R3">
        <v>145356</v>
      </c>
      <c r="S3" s="33">
        <f t="shared" ref="S3:S66" si="3">R3/$R$346</f>
        <v>0.00424522317474329</v>
      </c>
      <c r="U3">
        <f t="shared" ref="U3:U66" si="4">R3+2500</f>
        <v>147856</v>
      </c>
      <c r="V3" s="33">
        <f t="shared" ref="V3:V66" si="5">U3/$U$346</f>
        <v>0.00421243413370797</v>
      </c>
    </row>
    <row r="4" ht="39.75" spans="1:22">
      <c r="A4" s="14">
        <v>3</v>
      </c>
      <c r="B4" s="21" t="s">
        <v>43</v>
      </c>
      <c r="C4" s="16" t="s">
        <v>1011</v>
      </c>
      <c r="D4" s="16" t="s">
        <v>1012</v>
      </c>
      <c r="E4" s="22" t="s">
        <v>43</v>
      </c>
      <c r="F4" s="23" t="s">
        <v>17</v>
      </c>
      <c r="G4" s="24" t="s">
        <v>17</v>
      </c>
      <c r="H4" s="22" t="s">
        <v>44</v>
      </c>
      <c r="I4" s="34" t="s">
        <v>1013</v>
      </c>
      <c r="J4">
        <v>721416</v>
      </c>
      <c r="K4" t="s">
        <v>1007</v>
      </c>
      <c r="L4">
        <v>229323.912</v>
      </c>
      <c r="M4" s="33">
        <f t="shared" si="0"/>
        <v>0.0421078601773361</v>
      </c>
      <c r="N4">
        <v>229623.912</v>
      </c>
      <c r="O4" s="33">
        <f t="shared" si="1"/>
        <v>0.0414084664229122</v>
      </c>
      <c r="P4" s="11">
        <f t="shared" si="2"/>
        <v>229623.912</v>
      </c>
      <c r="R4">
        <v>721416</v>
      </c>
      <c r="S4" s="33">
        <f t="shared" si="3"/>
        <v>0.0210694565193773</v>
      </c>
      <c r="U4">
        <f t="shared" si="4"/>
        <v>723916</v>
      </c>
      <c r="V4" s="33">
        <f t="shared" si="5"/>
        <v>0.0206244485738647</v>
      </c>
    </row>
    <row r="5" ht="52.75" spans="1:22">
      <c r="A5" s="14">
        <v>4</v>
      </c>
      <c r="B5" s="21" t="s">
        <v>1014</v>
      </c>
      <c r="C5" s="16" t="s">
        <v>1015</v>
      </c>
      <c r="D5" s="16" t="s">
        <v>1016</v>
      </c>
      <c r="E5" s="22" t="s">
        <v>45</v>
      </c>
      <c r="F5" s="23" t="s">
        <v>5</v>
      </c>
      <c r="G5" s="24" t="s">
        <v>5</v>
      </c>
      <c r="H5" s="22" t="s">
        <v>46</v>
      </c>
      <c r="I5">
        <v>1</v>
      </c>
      <c r="J5">
        <v>809695</v>
      </c>
      <c r="K5" t="s">
        <v>1007</v>
      </c>
      <c r="L5">
        <v>222666.125</v>
      </c>
      <c r="M5" s="33">
        <f t="shared" si="0"/>
        <v>0.0408853746474081</v>
      </c>
      <c r="N5">
        <v>222966.125</v>
      </c>
      <c r="O5" s="33">
        <f t="shared" si="1"/>
        <v>0.0402078564906138</v>
      </c>
      <c r="P5" s="11">
        <f t="shared" si="2"/>
        <v>222966.125</v>
      </c>
      <c r="R5">
        <v>809695</v>
      </c>
      <c r="S5" s="33">
        <f t="shared" si="3"/>
        <v>0.0236477061729393</v>
      </c>
      <c r="U5">
        <f t="shared" si="4"/>
        <v>812195</v>
      </c>
      <c r="V5" s="33">
        <f t="shared" si="5"/>
        <v>0.0231395272510209</v>
      </c>
    </row>
    <row r="6" ht="24" customHeight="1" spans="1:22">
      <c r="A6" s="14">
        <v>5</v>
      </c>
      <c r="B6" s="21" t="s">
        <v>127</v>
      </c>
      <c r="C6" s="16" t="s">
        <v>1017</v>
      </c>
      <c r="D6" s="16" t="s">
        <v>127</v>
      </c>
      <c r="E6" s="22" t="s">
        <v>127</v>
      </c>
      <c r="F6" s="23" t="s">
        <v>248</v>
      </c>
      <c r="G6" s="24" t="s">
        <v>5</v>
      </c>
      <c r="H6" s="22" t="s">
        <v>128</v>
      </c>
      <c r="I6">
        <v>1</v>
      </c>
      <c r="J6">
        <v>347360</v>
      </c>
      <c r="K6" t="s">
        <v>1007</v>
      </c>
      <c r="L6">
        <v>162200.31</v>
      </c>
      <c r="M6" s="33">
        <f t="shared" si="0"/>
        <v>0.0297827989878376</v>
      </c>
      <c r="N6">
        <v>162500.31</v>
      </c>
      <c r="O6" s="33">
        <f t="shared" si="1"/>
        <v>0.029303954330104</v>
      </c>
      <c r="P6" s="11">
        <f t="shared" si="2"/>
        <v>162500.31</v>
      </c>
      <c r="R6">
        <v>347360</v>
      </c>
      <c r="S6" s="33">
        <f t="shared" si="3"/>
        <v>0.0101448906270042</v>
      </c>
      <c r="U6">
        <f t="shared" si="4"/>
        <v>349860</v>
      </c>
      <c r="V6" s="33">
        <f t="shared" si="5"/>
        <v>0.00996755090100552</v>
      </c>
    </row>
    <row r="7" ht="26.75" spans="1:22">
      <c r="A7" s="14">
        <v>6</v>
      </c>
      <c r="B7" s="21" t="s">
        <v>1018</v>
      </c>
      <c r="C7" s="16" t="s">
        <v>1019</v>
      </c>
      <c r="D7" s="16" t="s">
        <v>1018</v>
      </c>
      <c r="E7" s="22" t="s">
        <v>53</v>
      </c>
      <c r="F7" s="23" t="s">
        <v>12</v>
      </c>
      <c r="G7" s="24" t="s">
        <v>17</v>
      </c>
      <c r="H7" s="22" t="s">
        <v>54</v>
      </c>
      <c r="I7">
        <v>1</v>
      </c>
      <c r="J7">
        <v>1091399</v>
      </c>
      <c r="K7" t="s">
        <v>1007</v>
      </c>
      <c r="L7">
        <v>120004.53044</v>
      </c>
      <c r="M7" s="33">
        <f t="shared" si="0"/>
        <v>0.0220349197096132</v>
      </c>
      <c r="N7">
        <v>120304.53044</v>
      </c>
      <c r="O7" s="33">
        <f t="shared" si="1"/>
        <v>0.0216947184021887</v>
      </c>
      <c r="P7" s="11">
        <f t="shared" si="2"/>
        <v>120304.53044</v>
      </c>
      <c r="R7">
        <v>1091399</v>
      </c>
      <c r="S7" s="33">
        <f t="shared" si="3"/>
        <v>0.0318750676111867</v>
      </c>
      <c r="U7">
        <f t="shared" si="4"/>
        <v>1093899</v>
      </c>
      <c r="V7" s="33">
        <f t="shared" si="5"/>
        <v>0.0311653060168611</v>
      </c>
    </row>
    <row r="8" ht="26.75" spans="1:22">
      <c r="A8" s="14">
        <v>7</v>
      </c>
      <c r="B8" s="21" t="s">
        <v>61</v>
      </c>
      <c r="C8" s="16" t="s">
        <v>1020</v>
      </c>
      <c r="D8" s="16" t="s">
        <v>1021</v>
      </c>
      <c r="E8" s="22" t="s">
        <v>61</v>
      </c>
      <c r="F8" s="23" t="s">
        <v>5</v>
      </c>
      <c r="G8" s="24" t="s">
        <v>62</v>
      </c>
      <c r="H8" s="22" t="s">
        <v>63</v>
      </c>
      <c r="I8">
        <v>1</v>
      </c>
      <c r="J8">
        <v>1498951</v>
      </c>
      <c r="K8" t="s">
        <v>1007</v>
      </c>
      <c r="L8">
        <v>116918.178</v>
      </c>
      <c r="M8" s="33">
        <f t="shared" si="0"/>
        <v>0.0214682117031603</v>
      </c>
      <c r="N8">
        <v>117218.178</v>
      </c>
      <c r="O8" s="33">
        <f t="shared" si="1"/>
        <v>0.021138151273496</v>
      </c>
      <c r="P8" s="11">
        <f t="shared" si="2"/>
        <v>117218.178</v>
      </c>
      <c r="R8">
        <v>1498951</v>
      </c>
      <c r="S8" s="33">
        <f t="shared" si="3"/>
        <v>0.0437779075029901</v>
      </c>
      <c r="U8">
        <f t="shared" si="4"/>
        <v>1501451</v>
      </c>
      <c r="V8" s="33">
        <f t="shared" si="5"/>
        <v>0.0427765085115922</v>
      </c>
    </row>
    <row r="9" ht="39.75" spans="1:22">
      <c r="A9" s="14">
        <v>8</v>
      </c>
      <c r="B9" s="21" t="s">
        <v>94</v>
      </c>
      <c r="C9" s="16" t="s">
        <v>1022</v>
      </c>
      <c r="D9" s="16" t="s">
        <v>1023</v>
      </c>
      <c r="E9" s="22" t="s">
        <v>94</v>
      </c>
      <c r="F9" s="23" t="s">
        <v>5</v>
      </c>
      <c r="G9" s="24" t="s">
        <v>62</v>
      </c>
      <c r="H9" s="22" t="s">
        <v>95</v>
      </c>
      <c r="I9">
        <v>1</v>
      </c>
      <c r="J9">
        <v>776363</v>
      </c>
      <c r="K9" t="s">
        <v>1007</v>
      </c>
      <c r="L9">
        <v>113659.5432</v>
      </c>
      <c r="M9" s="33">
        <f t="shared" si="0"/>
        <v>0.0208698696579251</v>
      </c>
      <c r="N9">
        <v>113959.5432</v>
      </c>
      <c r="O9" s="33">
        <f t="shared" si="1"/>
        <v>0.0205505161769372</v>
      </c>
      <c r="P9" s="11">
        <f t="shared" si="2"/>
        <v>113959.5432</v>
      </c>
      <c r="R9">
        <v>776363</v>
      </c>
      <c r="S9" s="33">
        <f t="shared" si="3"/>
        <v>0.0226742219076834</v>
      </c>
      <c r="U9">
        <f t="shared" si="4"/>
        <v>778863</v>
      </c>
      <c r="V9" s="33">
        <f t="shared" si="5"/>
        <v>0.0221898948076655</v>
      </c>
    </row>
    <row r="10" ht="39.75" spans="1:22">
      <c r="A10" s="14">
        <v>9</v>
      </c>
      <c r="B10" s="21" t="s">
        <v>9</v>
      </c>
      <c r="C10" s="16" t="s">
        <v>1024</v>
      </c>
      <c r="D10" s="16" t="s">
        <v>9</v>
      </c>
      <c r="E10" s="22" t="s">
        <v>9</v>
      </c>
      <c r="F10" s="23" t="s">
        <v>5</v>
      </c>
      <c r="G10" s="24" t="s">
        <v>5</v>
      </c>
      <c r="H10" s="22" t="s">
        <v>10</v>
      </c>
      <c r="I10">
        <v>1</v>
      </c>
      <c r="J10">
        <v>924098</v>
      </c>
      <c r="K10" t="s">
        <v>1007</v>
      </c>
      <c r="L10">
        <v>111815.858</v>
      </c>
      <c r="M10" s="33">
        <f t="shared" si="0"/>
        <v>0.0205313369775101</v>
      </c>
      <c r="N10">
        <v>112115.858</v>
      </c>
      <c r="O10" s="33">
        <f t="shared" si="1"/>
        <v>0.0202180413225823</v>
      </c>
      <c r="P10" s="11">
        <f t="shared" si="2"/>
        <v>112115.858</v>
      </c>
      <c r="R10">
        <v>924098</v>
      </c>
      <c r="S10" s="33">
        <f t="shared" si="3"/>
        <v>0.026988925433652</v>
      </c>
      <c r="U10">
        <f t="shared" si="4"/>
        <v>926598</v>
      </c>
      <c r="V10" s="33">
        <f t="shared" si="5"/>
        <v>0.026398881637712</v>
      </c>
    </row>
    <row r="11" ht="26.75" spans="1:22">
      <c r="A11" s="14">
        <v>10</v>
      </c>
      <c r="B11" s="21" t="s">
        <v>1025</v>
      </c>
      <c r="C11" s="16" t="s">
        <v>1026</v>
      </c>
      <c r="D11" s="16" t="s">
        <v>1027</v>
      </c>
      <c r="E11" s="22" t="s">
        <v>209</v>
      </c>
      <c r="F11" s="23" t="s">
        <v>5</v>
      </c>
      <c r="G11" s="24" t="s">
        <v>5</v>
      </c>
      <c r="H11" s="22" t="s">
        <v>210</v>
      </c>
      <c r="I11">
        <v>1</v>
      </c>
      <c r="J11">
        <v>366915</v>
      </c>
      <c r="K11" t="s">
        <v>1007</v>
      </c>
      <c r="L11">
        <v>106185.35</v>
      </c>
      <c r="M11" s="33">
        <f t="shared" si="0"/>
        <v>0.0194974777452841</v>
      </c>
      <c r="N11">
        <v>106485.35</v>
      </c>
      <c r="O11" s="33">
        <f t="shared" si="1"/>
        <v>0.0192026823408838</v>
      </c>
      <c r="P11" s="11">
        <f t="shared" si="2"/>
        <v>106485.35</v>
      </c>
      <c r="R11">
        <v>366915</v>
      </c>
      <c r="S11" s="33">
        <f t="shared" si="3"/>
        <v>0.0107160080159122</v>
      </c>
      <c r="U11">
        <f t="shared" si="4"/>
        <v>369415</v>
      </c>
      <c r="V11" s="33">
        <f t="shared" si="5"/>
        <v>0.0105246750588663</v>
      </c>
    </row>
    <row r="12" ht="26.75" spans="1:22">
      <c r="A12" s="14">
        <v>11</v>
      </c>
      <c r="B12" s="21" t="s">
        <v>51</v>
      </c>
      <c r="C12" s="16" t="s">
        <v>1028</v>
      </c>
      <c r="D12" s="16" t="s">
        <v>51</v>
      </c>
      <c r="E12" s="22" t="s">
        <v>51</v>
      </c>
      <c r="F12" s="23" t="s">
        <v>17</v>
      </c>
      <c r="G12" s="24" t="s">
        <v>17</v>
      </c>
      <c r="H12" s="22" t="s">
        <v>52</v>
      </c>
      <c r="I12">
        <v>1</v>
      </c>
      <c r="J12">
        <v>127967</v>
      </c>
      <c r="K12" t="s">
        <v>1007</v>
      </c>
      <c r="L12">
        <v>95207.448</v>
      </c>
      <c r="M12" s="33">
        <f t="shared" si="0"/>
        <v>0.0174817439370431</v>
      </c>
      <c r="N12">
        <v>95507.448</v>
      </c>
      <c r="O12" s="33">
        <f t="shared" si="1"/>
        <v>0.0172230188014828</v>
      </c>
      <c r="P12" s="11">
        <f t="shared" si="2"/>
        <v>95507.448</v>
      </c>
      <c r="R12">
        <v>127967</v>
      </c>
      <c r="S12" s="33">
        <f t="shared" si="3"/>
        <v>0.00373736532377318</v>
      </c>
      <c r="U12">
        <f t="shared" si="4"/>
        <v>130467</v>
      </c>
      <c r="V12" s="33">
        <f t="shared" si="5"/>
        <v>0.00371701956039984</v>
      </c>
    </row>
    <row r="13" ht="26.75" spans="1:22">
      <c r="A13" s="14">
        <v>12</v>
      </c>
      <c r="B13" s="21" t="s">
        <v>21</v>
      </c>
      <c r="C13" s="16" t="s">
        <v>1029</v>
      </c>
      <c r="D13" s="16" t="s">
        <v>21</v>
      </c>
      <c r="E13" s="22" t="s">
        <v>21</v>
      </c>
      <c r="F13" s="23" t="s">
        <v>22</v>
      </c>
      <c r="G13" s="24" t="s">
        <v>22</v>
      </c>
      <c r="H13" s="22" t="s">
        <v>23</v>
      </c>
      <c r="I13">
        <v>1</v>
      </c>
      <c r="J13">
        <v>53267</v>
      </c>
      <c r="K13" t="s">
        <v>1007</v>
      </c>
      <c r="L13">
        <v>94057.02</v>
      </c>
      <c r="M13" s="33">
        <f t="shared" si="0"/>
        <v>0.0172705053403105</v>
      </c>
      <c r="N13">
        <v>94357.02</v>
      </c>
      <c r="O13" s="33">
        <f t="shared" si="1"/>
        <v>0.0170155601844988</v>
      </c>
      <c r="P13" s="11">
        <f t="shared" si="2"/>
        <v>94357.02</v>
      </c>
      <c r="R13">
        <v>53267</v>
      </c>
      <c r="S13" s="33">
        <f t="shared" si="3"/>
        <v>0.0015556998187144</v>
      </c>
      <c r="U13">
        <f t="shared" si="4"/>
        <v>55767</v>
      </c>
      <c r="V13" s="33">
        <f t="shared" si="5"/>
        <v>0.00158880812638305</v>
      </c>
    </row>
    <row r="14" ht="39.75" spans="1:22">
      <c r="A14" s="14">
        <v>13</v>
      </c>
      <c r="B14" s="21" t="s">
        <v>1030</v>
      </c>
      <c r="C14" s="16" t="s">
        <v>1031</v>
      </c>
      <c r="D14" s="16" t="s">
        <v>1030</v>
      </c>
      <c r="E14" s="22" t="s">
        <v>200</v>
      </c>
      <c r="F14" s="23" t="s">
        <v>146</v>
      </c>
      <c r="G14" s="24" t="s">
        <v>17</v>
      </c>
      <c r="H14" s="22" t="s">
        <v>201</v>
      </c>
      <c r="I14">
        <v>1</v>
      </c>
      <c r="J14">
        <v>372990</v>
      </c>
      <c r="K14" t="s">
        <v>1007</v>
      </c>
      <c r="L14">
        <v>86306.86</v>
      </c>
      <c r="M14" s="33">
        <f t="shared" si="0"/>
        <v>0.0158474411217306</v>
      </c>
      <c r="N14">
        <v>86606.86</v>
      </c>
      <c r="O14" s="33">
        <f t="shared" si="1"/>
        <v>0.0156179607910515</v>
      </c>
      <c r="P14" s="11">
        <f t="shared" si="2"/>
        <v>86606.86</v>
      </c>
      <c r="R14">
        <v>372990</v>
      </c>
      <c r="S14" s="33">
        <f t="shared" si="3"/>
        <v>0.0108934326202393</v>
      </c>
      <c r="U14">
        <f t="shared" si="4"/>
        <v>375490</v>
      </c>
      <c r="V14" s="33">
        <f t="shared" si="5"/>
        <v>0.0106977524947652</v>
      </c>
    </row>
    <row r="15" ht="39.75" spans="1:22">
      <c r="A15" s="14">
        <v>14</v>
      </c>
      <c r="B15" s="21" t="s">
        <v>49</v>
      </c>
      <c r="C15" s="16" t="s">
        <v>1032</v>
      </c>
      <c r="D15" s="16" t="s">
        <v>49</v>
      </c>
      <c r="E15" s="22" t="s">
        <v>49</v>
      </c>
      <c r="F15" s="23" t="s">
        <v>17</v>
      </c>
      <c r="G15" s="24" t="s">
        <v>17</v>
      </c>
      <c r="H15" s="22" t="s">
        <v>50</v>
      </c>
      <c r="I15">
        <v>1</v>
      </c>
      <c r="J15">
        <v>326394</v>
      </c>
      <c r="K15" t="s">
        <v>1007</v>
      </c>
      <c r="L15">
        <v>83230.47</v>
      </c>
      <c r="M15" s="33">
        <f t="shared" si="0"/>
        <v>0.015282562392595</v>
      </c>
      <c r="N15">
        <v>83530.47</v>
      </c>
      <c r="O15" s="33">
        <f t="shared" si="1"/>
        <v>0.0150631902059271</v>
      </c>
      <c r="P15" s="11">
        <f t="shared" si="2"/>
        <v>83530.47</v>
      </c>
      <c r="R15">
        <v>326394</v>
      </c>
      <c r="S15" s="33">
        <f t="shared" si="3"/>
        <v>0.00953256400077851</v>
      </c>
      <c r="U15">
        <f t="shared" si="4"/>
        <v>328894</v>
      </c>
      <c r="V15" s="33">
        <f t="shared" si="5"/>
        <v>0.00937022719383556</v>
      </c>
    </row>
    <row r="16" ht="26.75" spans="1:22">
      <c r="A16" s="14">
        <v>15</v>
      </c>
      <c r="B16" s="21" t="s">
        <v>1033</v>
      </c>
      <c r="C16" s="16" t="s">
        <v>1034</v>
      </c>
      <c r="D16" s="16" t="s">
        <v>1033</v>
      </c>
      <c r="E16" s="22" t="s">
        <v>182</v>
      </c>
      <c r="F16" s="23" t="s">
        <v>5</v>
      </c>
      <c r="G16" s="24" t="s">
        <v>5</v>
      </c>
      <c r="H16" s="22" t="s">
        <v>183</v>
      </c>
      <c r="I16">
        <v>1</v>
      </c>
      <c r="J16">
        <v>289568</v>
      </c>
      <c r="K16" t="s">
        <v>1007</v>
      </c>
      <c r="L16">
        <v>80946.005</v>
      </c>
      <c r="M16" s="33">
        <f t="shared" si="0"/>
        <v>0.0148630948719118</v>
      </c>
      <c r="N16">
        <v>81246.005</v>
      </c>
      <c r="O16" s="33">
        <f t="shared" si="1"/>
        <v>0.0146512287885691</v>
      </c>
      <c r="P16" s="11">
        <f t="shared" si="2"/>
        <v>81246.005</v>
      </c>
      <c r="R16">
        <v>289568</v>
      </c>
      <c r="S16" s="33">
        <f t="shared" si="3"/>
        <v>0.00845703503305033</v>
      </c>
      <c r="U16">
        <f t="shared" si="4"/>
        <v>292068</v>
      </c>
      <c r="V16" s="33">
        <f t="shared" si="5"/>
        <v>0.00832105029598948</v>
      </c>
    </row>
    <row r="17" ht="41.25" spans="1:22">
      <c r="A17" s="14">
        <v>16</v>
      </c>
      <c r="B17" s="21" t="s">
        <v>1035</v>
      </c>
      <c r="C17" s="16" t="s">
        <v>1036</v>
      </c>
      <c r="D17" s="16" t="s">
        <v>1035</v>
      </c>
      <c r="E17" s="25" t="s">
        <v>788</v>
      </c>
      <c r="F17" s="26" t="s">
        <v>5</v>
      </c>
      <c r="G17" s="27" t="s">
        <v>5</v>
      </c>
      <c r="H17" s="25" t="s">
        <v>789</v>
      </c>
      <c r="I17">
        <v>1</v>
      </c>
      <c r="J17">
        <v>553568</v>
      </c>
      <c r="K17" t="s">
        <v>1007</v>
      </c>
      <c r="L17">
        <v>71410.272</v>
      </c>
      <c r="M17" s="33">
        <f t="shared" si="0"/>
        <v>0.0131121683839125</v>
      </c>
      <c r="N17">
        <v>71710.272</v>
      </c>
      <c r="O17" s="33">
        <f t="shared" si="1"/>
        <v>0.0129316340115741</v>
      </c>
      <c r="P17" s="11">
        <f t="shared" si="2"/>
        <v>71710.272</v>
      </c>
      <c r="R17">
        <v>553568</v>
      </c>
      <c r="S17" s="33">
        <f t="shared" si="3"/>
        <v>0.0161673388260291</v>
      </c>
      <c r="U17">
        <f t="shared" si="4"/>
        <v>556068</v>
      </c>
      <c r="V17" s="33">
        <f t="shared" si="5"/>
        <v>0.0158424401029564</v>
      </c>
    </row>
    <row r="18" ht="15.75" spans="1:22">
      <c r="A18" s="14">
        <v>17</v>
      </c>
      <c r="B18" s="21" t="s">
        <v>84</v>
      </c>
      <c r="C18" s="16" t="s">
        <v>1037</v>
      </c>
      <c r="D18" s="16" t="s">
        <v>84</v>
      </c>
      <c r="E18" s="22" t="s">
        <v>84</v>
      </c>
      <c r="F18" s="23" t="s">
        <v>5</v>
      </c>
      <c r="G18" s="24" t="s">
        <v>5</v>
      </c>
      <c r="H18" s="22" t="s">
        <v>85</v>
      </c>
      <c r="I18">
        <v>1</v>
      </c>
      <c r="J18">
        <v>268583</v>
      </c>
      <c r="K18" t="s">
        <v>1007</v>
      </c>
      <c r="L18">
        <v>70368.746</v>
      </c>
      <c r="M18" s="33">
        <f t="shared" si="0"/>
        <v>0.0129209260891314</v>
      </c>
      <c r="N18">
        <v>70668.746</v>
      </c>
      <c r="O18" s="33">
        <f t="shared" si="1"/>
        <v>0.0127438138754918</v>
      </c>
      <c r="P18" s="11">
        <f t="shared" si="2"/>
        <v>70668.746</v>
      </c>
      <c r="R18">
        <v>268583</v>
      </c>
      <c r="S18" s="33">
        <f t="shared" si="3"/>
        <v>0.00784415349859707</v>
      </c>
      <c r="U18">
        <f t="shared" si="4"/>
        <v>271083</v>
      </c>
      <c r="V18" s="33">
        <f t="shared" si="5"/>
        <v>0.00772318527667432</v>
      </c>
    </row>
    <row r="19" ht="26.75" spans="1:22">
      <c r="A19" s="14">
        <v>18</v>
      </c>
      <c r="B19" s="21" t="s">
        <v>836</v>
      </c>
      <c r="C19" s="16" t="s">
        <v>1038</v>
      </c>
      <c r="D19" s="16" t="s">
        <v>1039</v>
      </c>
      <c r="E19" s="22" t="s">
        <v>836</v>
      </c>
      <c r="F19" s="23" t="s">
        <v>816</v>
      </c>
      <c r="G19" s="24" t="s">
        <v>816</v>
      </c>
      <c r="H19" s="22" t="s">
        <v>837</v>
      </c>
      <c r="I19" s="35">
        <v>1</v>
      </c>
      <c r="J19">
        <v>10908</v>
      </c>
      <c r="K19" t="s">
        <v>1040</v>
      </c>
      <c r="L19">
        <v>67567.6</v>
      </c>
      <c r="M19" s="33">
        <f t="shared" si="0"/>
        <v>0.0124065869472791</v>
      </c>
      <c r="N19">
        <v>67867.6</v>
      </c>
      <c r="O19" s="33">
        <f t="shared" si="1"/>
        <v>0.0122386785040211</v>
      </c>
      <c r="P19" s="11">
        <f t="shared" si="2"/>
        <v>67867.6</v>
      </c>
      <c r="R19">
        <v>10908</v>
      </c>
      <c r="S19" s="33">
        <f t="shared" si="3"/>
        <v>0.000318575733991715</v>
      </c>
      <c r="U19">
        <f t="shared" si="4"/>
        <v>13408</v>
      </c>
      <c r="V19" s="33">
        <f t="shared" si="5"/>
        <v>0.000381995433832624</v>
      </c>
    </row>
    <row r="20" ht="26.75" spans="1:22">
      <c r="A20" s="14">
        <v>19</v>
      </c>
      <c r="B20" s="21" t="s">
        <v>341</v>
      </c>
      <c r="C20" s="16" t="s">
        <v>1041</v>
      </c>
      <c r="D20" s="16" t="s">
        <v>341</v>
      </c>
      <c r="E20" s="22" t="s">
        <v>341</v>
      </c>
      <c r="F20" s="23" t="s">
        <v>17</v>
      </c>
      <c r="G20" s="24" t="s">
        <v>17</v>
      </c>
      <c r="H20" s="22" t="s">
        <v>116</v>
      </c>
      <c r="I20">
        <v>1</v>
      </c>
      <c r="J20">
        <v>451321</v>
      </c>
      <c r="K20" t="s">
        <v>1007</v>
      </c>
      <c r="L20">
        <v>60928.335</v>
      </c>
      <c r="M20" s="33">
        <f t="shared" si="0"/>
        <v>0.0111875023788095</v>
      </c>
      <c r="N20">
        <v>61228.335</v>
      </c>
      <c r="O20" s="33">
        <f t="shared" si="1"/>
        <v>0.0110414086751484</v>
      </c>
      <c r="P20" s="11">
        <f t="shared" si="2"/>
        <v>61228.335</v>
      </c>
      <c r="R20">
        <v>451321</v>
      </c>
      <c r="S20" s="33">
        <f t="shared" si="3"/>
        <v>0.0131811440081477</v>
      </c>
      <c r="U20">
        <f t="shared" si="4"/>
        <v>453821</v>
      </c>
      <c r="V20" s="33">
        <f t="shared" si="5"/>
        <v>0.0129294115287407</v>
      </c>
    </row>
    <row r="21" ht="15.75" spans="1:22">
      <c r="A21" s="14">
        <v>20</v>
      </c>
      <c r="B21" s="21" t="s">
        <v>1042</v>
      </c>
      <c r="C21" s="16" t="s">
        <v>1043</v>
      </c>
      <c r="D21" s="16" t="s">
        <v>1044</v>
      </c>
      <c r="E21" s="22" t="s">
        <v>39</v>
      </c>
      <c r="F21" s="23" t="s">
        <v>5</v>
      </c>
      <c r="G21" s="24" t="s">
        <v>5</v>
      </c>
      <c r="H21" s="22" t="s">
        <v>40</v>
      </c>
      <c r="I21">
        <v>1</v>
      </c>
      <c r="J21">
        <v>227358</v>
      </c>
      <c r="K21" t="s">
        <v>1007</v>
      </c>
      <c r="L21">
        <v>60533.5</v>
      </c>
      <c r="M21" s="33">
        <f t="shared" si="0"/>
        <v>0.0111150038032003</v>
      </c>
      <c r="N21">
        <v>60833.5</v>
      </c>
      <c r="O21" s="33">
        <f t="shared" si="1"/>
        <v>0.0109702074152374</v>
      </c>
      <c r="P21" s="11">
        <f t="shared" si="2"/>
        <v>60833.5</v>
      </c>
      <c r="R21">
        <v>227358</v>
      </c>
      <c r="S21" s="33">
        <f t="shared" si="3"/>
        <v>0.00664014867334877</v>
      </c>
      <c r="U21">
        <f t="shared" si="4"/>
        <v>229858</v>
      </c>
      <c r="V21" s="33">
        <f t="shared" si="5"/>
        <v>0.00654868037215837</v>
      </c>
    </row>
    <row r="22" ht="26.75" spans="1:22">
      <c r="A22" s="14">
        <v>21</v>
      </c>
      <c r="B22" s="21" t="s">
        <v>1045</v>
      </c>
      <c r="C22" s="16" t="s">
        <v>1046</v>
      </c>
      <c r="D22" s="16" t="s">
        <v>1047</v>
      </c>
      <c r="E22" s="22" t="s">
        <v>162</v>
      </c>
      <c r="F22" s="23" t="s">
        <v>5</v>
      </c>
      <c r="G22" s="24" t="s">
        <v>5</v>
      </c>
      <c r="H22" s="22" t="s">
        <v>163</v>
      </c>
      <c r="I22">
        <v>1</v>
      </c>
      <c r="J22">
        <v>942373</v>
      </c>
      <c r="K22" t="s">
        <v>1007</v>
      </c>
      <c r="L22">
        <v>58804.0752</v>
      </c>
      <c r="M22" s="33">
        <f t="shared" si="0"/>
        <v>0.0107974513202058</v>
      </c>
      <c r="N22">
        <v>59104.0752</v>
      </c>
      <c r="O22" s="33">
        <f t="shared" si="1"/>
        <v>0.0106583373310724</v>
      </c>
      <c r="P22" s="11">
        <f t="shared" si="2"/>
        <v>59104.0752</v>
      </c>
      <c r="R22">
        <v>942373</v>
      </c>
      <c r="S22" s="33">
        <f t="shared" si="3"/>
        <v>0.0275226595314425</v>
      </c>
      <c r="U22">
        <f t="shared" si="4"/>
        <v>944873</v>
      </c>
      <c r="V22" s="33">
        <f t="shared" si="5"/>
        <v>0.0269195384510541</v>
      </c>
    </row>
    <row r="23" ht="15.75" spans="1:22">
      <c r="A23" s="14">
        <v>22</v>
      </c>
      <c r="B23" s="21" t="s">
        <v>1048</v>
      </c>
      <c r="C23" s="16" t="s">
        <v>1049</v>
      </c>
      <c r="D23" s="16" t="s">
        <v>1048</v>
      </c>
      <c r="E23" s="22" t="s">
        <v>185</v>
      </c>
      <c r="F23" s="23" t="s">
        <v>5</v>
      </c>
      <c r="G23" s="24" t="s">
        <v>5</v>
      </c>
      <c r="H23" s="22" t="s">
        <v>27</v>
      </c>
      <c r="I23">
        <v>1</v>
      </c>
      <c r="J23">
        <v>443616</v>
      </c>
      <c r="K23" t="s">
        <v>1007</v>
      </c>
      <c r="L23">
        <v>58646.0352</v>
      </c>
      <c r="M23" s="33">
        <f t="shared" si="0"/>
        <v>0.0107684324265179</v>
      </c>
      <c r="N23">
        <v>58946.0352</v>
      </c>
      <c r="O23" s="33">
        <f t="shared" si="1"/>
        <v>0.0106298377119496</v>
      </c>
      <c r="P23" s="11">
        <f t="shared" si="2"/>
        <v>58946.0352</v>
      </c>
      <c r="R23">
        <v>443616</v>
      </c>
      <c r="S23" s="33">
        <f t="shared" si="3"/>
        <v>0.0129561141190382</v>
      </c>
      <c r="U23">
        <f t="shared" si="4"/>
        <v>446116</v>
      </c>
      <c r="V23" s="33">
        <f t="shared" si="5"/>
        <v>0.0127098952088063</v>
      </c>
    </row>
    <row r="24" ht="27.75" spans="1:22">
      <c r="A24" s="14">
        <v>23</v>
      </c>
      <c r="B24" s="21" t="s">
        <v>131</v>
      </c>
      <c r="C24" s="16" t="s">
        <v>1050</v>
      </c>
      <c r="D24" s="16" t="s">
        <v>131</v>
      </c>
      <c r="E24" s="22" t="s">
        <v>131</v>
      </c>
      <c r="F24" s="23" t="s">
        <v>5</v>
      </c>
      <c r="G24" s="27" t="s">
        <v>5</v>
      </c>
      <c r="H24" s="25" t="s">
        <v>132</v>
      </c>
      <c r="I24">
        <v>1</v>
      </c>
      <c r="J24">
        <v>217327</v>
      </c>
      <c r="K24" t="s">
        <v>1007</v>
      </c>
      <c r="L24">
        <v>58243.636</v>
      </c>
      <c r="M24" s="33">
        <f t="shared" si="0"/>
        <v>0.0106945449321816</v>
      </c>
      <c r="N24">
        <v>58543.636</v>
      </c>
      <c r="O24" s="33">
        <f t="shared" si="1"/>
        <v>0.0105572723871249</v>
      </c>
      <c r="P24" s="11">
        <f t="shared" si="2"/>
        <v>58543.636</v>
      </c>
      <c r="R24">
        <v>217327</v>
      </c>
      <c r="S24" s="33">
        <f t="shared" si="3"/>
        <v>0.00634718633491177</v>
      </c>
      <c r="U24">
        <f t="shared" si="4"/>
        <v>219827</v>
      </c>
      <c r="V24" s="33">
        <f t="shared" si="5"/>
        <v>0.00626289604960653</v>
      </c>
    </row>
    <row r="25" ht="15.75" spans="1:22">
      <c r="A25" s="14">
        <v>24</v>
      </c>
      <c r="B25" s="21" t="s">
        <v>1051</v>
      </c>
      <c r="C25" s="16" t="s">
        <v>1052</v>
      </c>
      <c r="D25" s="16" t="s">
        <v>1051</v>
      </c>
      <c r="E25" s="22" t="s">
        <v>1051</v>
      </c>
      <c r="F25" s="23" t="s">
        <v>5</v>
      </c>
      <c r="G25" s="24" t="s">
        <v>5</v>
      </c>
      <c r="H25" s="22" t="s">
        <v>124</v>
      </c>
      <c r="I25" s="34" t="s">
        <v>1053</v>
      </c>
      <c r="J25">
        <v>143354</v>
      </c>
      <c r="K25" t="s">
        <v>1007</v>
      </c>
      <c r="L25">
        <v>54474.52</v>
      </c>
      <c r="M25" s="33">
        <f t="shared" si="0"/>
        <v>0.0100024696569257</v>
      </c>
      <c r="N25">
        <v>54774.52</v>
      </c>
      <c r="O25" s="33">
        <f t="shared" si="1"/>
        <v>0.00987758135681937</v>
      </c>
      <c r="P25" s="11">
        <f t="shared" si="2"/>
        <v>54774.52</v>
      </c>
      <c r="R25">
        <v>143354</v>
      </c>
      <c r="S25" s="33">
        <f t="shared" si="3"/>
        <v>0.00418675337097987</v>
      </c>
      <c r="U25">
        <f t="shared" si="4"/>
        <v>145854</v>
      </c>
      <c r="V25" s="33">
        <f t="shared" si="5"/>
        <v>0.00415539692767181</v>
      </c>
    </row>
    <row r="26" ht="52.75" spans="1:22">
      <c r="A26" s="14">
        <v>25</v>
      </c>
      <c r="B26" s="21" t="s">
        <v>1054</v>
      </c>
      <c r="C26" s="16" t="s">
        <v>1055</v>
      </c>
      <c r="D26" s="16" t="s">
        <v>1054</v>
      </c>
      <c r="E26" s="22" t="s">
        <v>1054</v>
      </c>
      <c r="F26" s="23" t="s">
        <v>5</v>
      </c>
      <c r="G26" s="24" t="s">
        <v>5</v>
      </c>
      <c r="H26" s="22" t="s">
        <v>583</v>
      </c>
      <c r="I26">
        <v>1</v>
      </c>
      <c r="J26">
        <v>332087</v>
      </c>
      <c r="K26" t="s">
        <v>1007</v>
      </c>
      <c r="L26">
        <v>53133.92</v>
      </c>
      <c r="M26" s="33">
        <f t="shared" si="0"/>
        <v>0.00975631217225076</v>
      </c>
      <c r="N26">
        <v>53433.92</v>
      </c>
      <c r="O26" s="33">
        <f t="shared" si="1"/>
        <v>0.00963582870308636</v>
      </c>
      <c r="P26" s="11">
        <f t="shared" si="2"/>
        <v>53433.92</v>
      </c>
      <c r="R26">
        <v>332087</v>
      </c>
      <c r="S26" s="33">
        <f t="shared" si="3"/>
        <v>0.00969883202916271</v>
      </c>
      <c r="U26">
        <f t="shared" si="4"/>
        <v>334587</v>
      </c>
      <c r="V26" s="33">
        <f t="shared" si="5"/>
        <v>0.00953242140660474</v>
      </c>
    </row>
    <row r="27" ht="26.75" spans="1:22">
      <c r="A27" s="14">
        <v>26</v>
      </c>
      <c r="B27" s="21" t="s">
        <v>82</v>
      </c>
      <c r="C27" s="16" t="s">
        <v>1056</v>
      </c>
      <c r="D27" s="16" t="s">
        <v>82</v>
      </c>
      <c r="E27" s="22" t="s">
        <v>82</v>
      </c>
      <c r="F27" s="23" t="s">
        <v>5</v>
      </c>
      <c r="G27" s="24" t="s">
        <v>5</v>
      </c>
      <c r="H27" s="22" t="s">
        <v>83</v>
      </c>
      <c r="I27">
        <v>1</v>
      </c>
      <c r="J27">
        <v>289281</v>
      </c>
      <c r="K27" t="s">
        <v>1007</v>
      </c>
      <c r="L27">
        <v>52299.64</v>
      </c>
      <c r="M27" s="33">
        <f t="shared" si="0"/>
        <v>0.00960312384887719</v>
      </c>
      <c r="N27">
        <v>52599.64</v>
      </c>
      <c r="O27" s="33">
        <f t="shared" si="1"/>
        <v>0.00948538158690228</v>
      </c>
      <c r="P27" s="11">
        <f t="shared" si="2"/>
        <v>52599.64</v>
      </c>
      <c r="R27">
        <v>289281</v>
      </c>
      <c r="S27" s="33">
        <f t="shared" si="3"/>
        <v>0.00844865299824509</v>
      </c>
      <c r="U27">
        <f t="shared" si="4"/>
        <v>291781</v>
      </c>
      <c r="V27" s="33">
        <f t="shared" si="5"/>
        <v>0.00831287363358569</v>
      </c>
    </row>
    <row r="28" ht="26.75" spans="1:22">
      <c r="A28" s="14">
        <v>27</v>
      </c>
      <c r="B28" s="21" t="s">
        <v>166</v>
      </c>
      <c r="C28" s="16" t="s">
        <v>1057</v>
      </c>
      <c r="D28" s="16" t="s">
        <v>1058</v>
      </c>
      <c r="E28" s="22" t="s">
        <v>166</v>
      </c>
      <c r="F28" s="23" t="s">
        <v>17</v>
      </c>
      <c r="G28" s="24" t="s">
        <v>17</v>
      </c>
      <c r="H28" s="22" t="s">
        <v>167</v>
      </c>
      <c r="I28">
        <v>1</v>
      </c>
      <c r="J28">
        <v>132616</v>
      </c>
      <c r="K28" t="s">
        <v>1007</v>
      </c>
      <c r="L28">
        <v>50661.836</v>
      </c>
      <c r="M28" s="33">
        <f t="shared" si="0"/>
        <v>0.00930239453884396</v>
      </c>
      <c r="N28">
        <v>50961.836</v>
      </c>
      <c r="O28" s="33">
        <f t="shared" si="1"/>
        <v>0.00919003363576507</v>
      </c>
      <c r="P28" s="11">
        <f t="shared" si="2"/>
        <v>50961.836</v>
      </c>
      <c r="R28">
        <v>132616</v>
      </c>
      <c r="S28" s="33">
        <f t="shared" si="3"/>
        <v>0.00387314260533969</v>
      </c>
      <c r="U28">
        <f t="shared" si="4"/>
        <v>135116</v>
      </c>
      <c r="V28" s="33">
        <f t="shared" si="5"/>
        <v>0.00384947009529601</v>
      </c>
    </row>
    <row r="29" ht="15.75" spans="1:22">
      <c r="A29" s="14">
        <v>28</v>
      </c>
      <c r="B29" s="21" t="s">
        <v>1059</v>
      </c>
      <c r="C29" s="16" t="s">
        <v>1060</v>
      </c>
      <c r="D29" s="16" t="s">
        <v>1059</v>
      </c>
      <c r="E29" s="22" t="s">
        <v>36</v>
      </c>
      <c r="F29" s="23" t="s">
        <v>146</v>
      </c>
      <c r="G29" s="24" t="s">
        <v>37</v>
      </c>
      <c r="H29" s="22" t="s">
        <v>1061</v>
      </c>
      <c r="I29">
        <v>1</v>
      </c>
      <c r="J29">
        <v>93135</v>
      </c>
      <c r="K29" t="s">
        <v>1007</v>
      </c>
      <c r="L29">
        <v>50292.9</v>
      </c>
      <c r="M29" s="33">
        <f t="shared" si="0"/>
        <v>0.0092346514702433</v>
      </c>
      <c r="N29">
        <v>50592.9</v>
      </c>
      <c r="O29" s="33">
        <f t="shared" si="1"/>
        <v>0.00912350278610249</v>
      </c>
      <c r="P29" s="11">
        <f t="shared" si="2"/>
        <v>50592.9</v>
      </c>
      <c r="R29">
        <v>93135</v>
      </c>
      <c r="S29" s="33">
        <f t="shared" si="3"/>
        <v>0.00272007251423895</v>
      </c>
      <c r="U29">
        <f t="shared" si="4"/>
        <v>95635</v>
      </c>
      <c r="V29" s="33">
        <f t="shared" si="5"/>
        <v>0.00272465194768668</v>
      </c>
    </row>
    <row r="30" ht="39.75" spans="1:22">
      <c r="A30" s="14">
        <v>29</v>
      </c>
      <c r="B30" s="21" t="s">
        <v>135</v>
      </c>
      <c r="C30" s="16" t="s">
        <v>1062</v>
      </c>
      <c r="D30" s="16" t="s">
        <v>135</v>
      </c>
      <c r="E30" s="22" t="s">
        <v>135</v>
      </c>
      <c r="F30" s="23" t="s">
        <v>17</v>
      </c>
      <c r="G30" s="24" t="s">
        <v>17</v>
      </c>
      <c r="H30" s="22" t="s">
        <v>136</v>
      </c>
      <c r="I30">
        <v>1</v>
      </c>
      <c r="J30">
        <v>231394</v>
      </c>
      <c r="K30" t="s">
        <v>1007</v>
      </c>
      <c r="L30">
        <v>49981.104</v>
      </c>
      <c r="M30" s="33">
        <f t="shared" si="0"/>
        <v>0.00917740029980342</v>
      </c>
      <c r="N30">
        <v>50281.104</v>
      </c>
      <c r="O30" s="33">
        <f t="shared" si="1"/>
        <v>0.00906727608878537</v>
      </c>
      <c r="P30" s="11">
        <f t="shared" si="2"/>
        <v>50281.104</v>
      </c>
      <c r="R30">
        <v>231394</v>
      </c>
      <c r="S30" s="33">
        <f t="shared" si="3"/>
        <v>0.00675802286315356</v>
      </c>
      <c r="U30">
        <f t="shared" si="4"/>
        <v>233894</v>
      </c>
      <c r="V30" s="33">
        <f t="shared" si="5"/>
        <v>0.00666366646784367</v>
      </c>
    </row>
    <row r="31" ht="26.75" spans="1:22">
      <c r="A31" s="14">
        <v>30</v>
      </c>
      <c r="B31" s="21" t="s">
        <v>819</v>
      </c>
      <c r="C31" s="16" t="s">
        <v>1063</v>
      </c>
      <c r="D31" s="16" t="s">
        <v>819</v>
      </c>
      <c r="E31" s="22" t="s">
        <v>819</v>
      </c>
      <c r="F31" s="23" t="s">
        <v>5</v>
      </c>
      <c r="G31" s="24" t="s">
        <v>464</v>
      </c>
      <c r="H31" s="22" t="s">
        <v>820</v>
      </c>
      <c r="I31">
        <v>1</v>
      </c>
      <c r="J31">
        <v>57455</v>
      </c>
      <c r="K31" t="s">
        <v>1007</v>
      </c>
      <c r="L31">
        <v>49118.2795</v>
      </c>
      <c r="M31" s="33">
        <f t="shared" si="0"/>
        <v>0.00901897070959313</v>
      </c>
      <c r="N31">
        <v>49418.2795</v>
      </c>
      <c r="O31" s="33">
        <f t="shared" si="1"/>
        <v>0.00891168149488647</v>
      </c>
      <c r="P31" s="11">
        <f t="shared" si="2"/>
        <v>49418.2795</v>
      </c>
      <c r="R31">
        <v>57455</v>
      </c>
      <c r="S31" s="33">
        <f t="shared" si="3"/>
        <v>0.00167801327433938</v>
      </c>
      <c r="U31">
        <f t="shared" si="4"/>
        <v>59955</v>
      </c>
      <c r="V31" s="33">
        <f t="shared" si="5"/>
        <v>0.00170812471922994</v>
      </c>
    </row>
    <row r="32" ht="15.75" spans="1:22">
      <c r="A32" s="14">
        <v>31</v>
      </c>
      <c r="B32" s="21" t="s">
        <v>546</v>
      </c>
      <c r="C32" s="16" t="s">
        <v>1064</v>
      </c>
      <c r="D32" s="16" t="s">
        <v>546</v>
      </c>
      <c r="E32" s="22" t="s">
        <v>546</v>
      </c>
      <c r="F32" s="23" t="s">
        <v>146</v>
      </c>
      <c r="G32" s="24" t="s">
        <v>146</v>
      </c>
      <c r="H32" s="22" t="s">
        <v>547</v>
      </c>
      <c r="I32">
        <v>1</v>
      </c>
      <c r="J32">
        <v>68713</v>
      </c>
      <c r="K32" t="s">
        <v>1007</v>
      </c>
      <c r="L32">
        <v>47411.97</v>
      </c>
      <c r="M32" s="33">
        <f t="shared" si="0"/>
        <v>0.0087056625978544</v>
      </c>
      <c r="N32">
        <v>47711.97</v>
      </c>
      <c r="O32" s="33">
        <f t="shared" si="1"/>
        <v>0.00860397983166489</v>
      </c>
      <c r="P32" s="11">
        <f t="shared" si="2"/>
        <v>47711.97</v>
      </c>
      <c r="R32">
        <v>68713</v>
      </c>
      <c r="S32" s="33">
        <f t="shared" si="3"/>
        <v>0.00200681100199603</v>
      </c>
      <c r="U32">
        <f t="shared" si="4"/>
        <v>71213</v>
      </c>
      <c r="V32" s="33">
        <f t="shared" si="5"/>
        <v>0.00202886641031643</v>
      </c>
    </row>
    <row r="33" ht="15.75" spans="1:22">
      <c r="A33" s="14">
        <v>32</v>
      </c>
      <c r="B33" s="21" t="s">
        <v>164</v>
      </c>
      <c r="C33" s="16" t="s">
        <v>1065</v>
      </c>
      <c r="D33" s="16" t="s">
        <v>164</v>
      </c>
      <c r="E33" s="22" t="s">
        <v>164</v>
      </c>
      <c r="F33" s="23" t="s">
        <v>5</v>
      </c>
      <c r="G33" s="24" t="s">
        <v>5</v>
      </c>
      <c r="H33" s="28" t="s">
        <v>165</v>
      </c>
      <c r="I33">
        <v>1</v>
      </c>
      <c r="J33">
        <v>187629</v>
      </c>
      <c r="K33" t="s">
        <v>1007</v>
      </c>
      <c r="L33">
        <v>47320.0338</v>
      </c>
      <c r="M33" s="33">
        <f t="shared" si="0"/>
        <v>0.00868878151196556</v>
      </c>
      <c r="N33">
        <v>47620.0338</v>
      </c>
      <c r="O33" s="33">
        <f t="shared" si="1"/>
        <v>0.00858740082202433</v>
      </c>
      <c r="P33" s="11">
        <f t="shared" si="2"/>
        <v>47620.0338</v>
      </c>
      <c r="R33">
        <v>187629</v>
      </c>
      <c r="S33" s="33">
        <f t="shared" si="3"/>
        <v>0.00547983556959402</v>
      </c>
      <c r="U33">
        <f t="shared" si="4"/>
        <v>190129</v>
      </c>
      <c r="V33" s="33">
        <f t="shared" si="5"/>
        <v>0.00541679667654856</v>
      </c>
    </row>
    <row r="34" ht="39.75" spans="1:22">
      <c r="A34" s="14">
        <v>33</v>
      </c>
      <c r="B34" s="21" t="s">
        <v>1066</v>
      </c>
      <c r="C34" s="16" t="s">
        <v>1067</v>
      </c>
      <c r="D34" s="16" t="s">
        <v>1066</v>
      </c>
      <c r="E34" s="22" t="s">
        <v>578</v>
      </c>
      <c r="F34" s="23" t="s">
        <v>5</v>
      </c>
      <c r="G34" s="24" t="s">
        <v>5</v>
      </c>
      <c r="H34" s="22" t="s">
        <v>579</v>
      </c>
      <c r="I34">
        <v>1</v>
      </c>
      <c r="J34">
        <v>260822</v>
      </c>
      <c r="K34" t="s">
        <v>1007</v>
      </c>
      <c r="L34">
        <v>46035.083</v>
      </c>
      <c r="M34" s="33">
        <f t="shared" si="0"/>
        <v>0.00845284218863344</v>
      </c>
      <c r="N34">
        <v>46335.083</v>
      </c>
      <c r="O34" s="33">
        <f t="shared" si="1"/>
        <v>0.0083556834821643</v>
      </c>
      <c r="P34" s="11">
        <f t="shared" si="2"/>
        <v>46335.083</v>
      </c>
      <c r="R34">
        <v>260822</v>
      </c>
      <c r="S34" s="33">
        <f t="shared" si="3"/>
        <v>0.00761748809050121</v>
      </c>
      <c r="U34">
        <f t="shared" si="4"/>
        <v>263322</v>
      </c>
      <c r="V34" s="33">
        <f t="shared" si="5"/>
        <v>0.00750207351041724</v>
      </c>
    </row>
    <row r="35" ht="26.75" spans="1:22">
      <c r="A35" s="14">
        <v>34</v>
      </c>
      <c r="B35" s="21" t="s">
        <v>1068</v>
      </c>
      <c r="C35" s="16" t="s">
        <v>1069</v>
      </c>
      <c r="D35" s="16" t="s">
        <v>1068</v>
      </c>
      <c r="E35" s="22" t="s">
        <v>55</v>
      </c>
      <c r="F35" s="23" t="s">
        <v>17</v>
      </c>
      <c r="G35" s="24" t="s">
        <v>12</v>
      </c>
      <c r="H35" s="22" t="s">
        <v>56</v>
      </c>
      <c r="I35">
        <v>1</v>
      </c>
      <c r="J35">
        <v>99821</v>
      </c>
      <c r="K35" t="s">
        <v>1007</v>
      </c>
      <c r="L35">
        <v>45718.018</v>
      </c>
      <c r="M35" s="33">
        <f t="shared" si="0"/>
        <v>0.00839462353811989</v>
      </c>
      <c r="N35">
        <v>46018.018</v>
      </c>
      <c r="O35" s="33">
        <f t="shared" si="1"/>
        <v>0.0082985066172114</v>
      </c>
      <c r="P35" s="11">
        <f t="shared" si="2"/>
        <v>46018.018</v>
      </c>
      <c r="R35">
        <v>99821</v>
      </c>
      <c r="S35" s="33">
        <f t="shared" si="3"/>
        <v>0.00291534179893537</v>
      </c>
      <c r="U35">
        <f t="shared" si="4"/>
        <v>102321</v>
      </c>
      <c r="V35" s="33">
        <f t="shared" si="5"/>
        <v>0.0029151368425707</v>
      </c>
    </row>
    <row r="36" ht="26.75" spans="1:22">
      <c r="A36" s="14">
        <v>35</v>
      </c>
      <c r="B36" s="21" t="s">
        <v>252</v>
      </c>
      <c r="C36" s="16" t="s">
        <v>1070</v>
      </c>
      <c r="D36" s="16" t="s">
        <v>1071</v>
      </c>
      <c r="E36" s="22" t="s">
        <v>252</v>
      </c>
      <c r="F36" s="23" t="s">
        <v>5</v>
      </c>
      <c r="G36" s="24" t="s">
        <v>5</v>
      </c>
      <c r="H36" s="22" t="s">
        <v>253</v>
      </c>
      <c r="I36">
        <v>1</v>
      </c>
      <c r="J36">
        <v>417907</v>
      </c>
      <c r="K36" t="s">
        <v>1007</v>
      </c>
      <c r="L36">
        <v>44517.229</v>
      </c>
      <c r="M36" s="33">
        <f t="shared" si="0"/>
        <v>0.00817413778557228</v>
      </c>
      <c r="N36">
        <v>44817.229</v>
      </c>
      <c r="O36" s="33">
        <f t="shared" si="1"/>
        <v>0.00808196631635849</v>
      </c>
      <c r="P36" s="11">
        <f t="shared" si="2"/>
        <v>44817.229</v>
      </c>
      <c r="R36">
        <v>417907</v>
      </c>
      <c r="S36" s="33">
        <f t="shared" si="3"/>
        <v>0.0122052648758045</v>
      </c>
      <c r="U36">
        <f t="shared" si="4"/>
        <v>420407</v>
      </c>
      <c r="V36" s="33">
        <f t="shared" si="5"/>
        <v>0.0119774428961271</v>
      </c>
    </row>
    <row r="37" ht="39.75" spans="1:22">
      <c r="A37" s="14">
        <v>36</v>
      </c>
      <c r="B37" s="21" t="s">
        <v>154</v>
      </c>
      <c r="C37" s="16" t="s">
        <v>1072</v>
      </c>
      <c r="D37" s="16" t="s">
        <v>1073</v>
      </c>
      <c r="E37" s="22" t="s">
        <v>154</v>
      </c>
      <c r="F37" s="23" t="s">
        <v>92</v>
      </c>
      <c r="G37" s="24" t="s">
        <v>92</v>
      </c>
      <c r="H37" s="22" t="s">
        <v>1074</v>
      </c>
      <c r="I37">
        <v>1</v>
      </c>
      <c r="J37">
        <v>89661</v>
      </c>
      <c r="K37" t="s">
        <v>1007</v>
      </c>
      <c r="L37">
        <v>41244.06</v>
      </c>
      <c r="M37" s="33">
        <f t="shared" si="0"/>
        <v>0.0075731270083412</v>
      </c>
      <c r="N37">
        <v>41544.06</v>
      </c>
      <c r="O37" s="33">
        <f t="shared" si="1"/>
        <v>0.007491710243058</v>
      </c>
      <c r="P37" s="11">
        <f t="shared" si="2"/>
        <v>41544.06</v>
      </c>
      <c r="R37">
        <v>89661</v>
      </c>
      <c r="S37" s="33">
        <f t="shared" si="3"/>
        <v>0.00261861192569043</v>
      </c>
      <c r="U37">
        <f t="shared" si="4"/>
        <v>92161</v>
      </c>
      <c r="V37" s="33">
        <f t="shared" si="5"/>
        <v>0.00262567729545409</v>
      </c>
    </row>
    <row r="38" ht="41.25" spans="1:22">
      <c r="A38" s="14">
        <v>37</v>
      </c>
      <c r="B38" s="21" t="s">
        <v>104</v>
      </c>
      <c r="C38" s="16" t="s">
        <v>1075</v>
      </c>
      <c r="D38" s="16" t="s">
        <v>1076</v>
      </c>
      <c r="E38" s="25" t="s">
        <v>104</v>
      </c>
      <c r="F38" s="26" t="s">
        <v>5</v>
      </c>
      <c r="G38" s="27" t="s">
        <v>5</v>
      </c>
      <c r="H38" s="25" t="s">
        <v>105</v>
      </c>
      <c r="I38">
        <v>1</v>
      </c>
      <c r="J38">
        <v>124577</v>
      </c>
      <c r="K38" t="s">
        <v>1007</v>
      </c>
      <c r="L38">
        <v>40267.13</v>
      </c>
      <c r="M38" s="33">
        <f t="shared" si="0"/>
        <v>0.00739374566304545</v>
      </c>
      <c r="N38">
        <v>40567.13</v>
      </c>
      <c r="O38" s="33">
        <f t="shared" si="1"/>
        <v>0.00731553881234683</v>
      </c>
      <c r="P38" s="11">
        <f t="shared" si="2"/>
        <v>40567.13</v>
      </c>
      <c r="R38">
        <v>124577</v>
      </c>
      <c r="S38" s="33">
        <f t="shared" si="3"/>
        <v>0.00363835801370425</v>
      </c>
      <c r="U38">
        <f t="shared" si="4"/>
        <v>127077</v>
      </c>
      <c r="V38" s="33">
        <f t="shared" si="5"/>
        <v>0.00362043807765128</v>
      </c>
    </row>
    <row r="39" ht="26.75" spans="1:22">
      <c r="A39" s="14">
        <v>38</v>
      </c>
      <c r="B39" s="21" t="s">
        <v>1077</v>
      </c>
      <c r="C39" s="16" t="s">
        <v>1078</v>
      </c>
      <c r="D39" s="16" t="s">
        <v>1077</v>
      </c>
      <c r="E39" s="29" t="s">
        <v>1077</v>
      </c>
      <c r="F39" s="30" t="s">
        <v>5</v>
      </c>
      <c r="G39" s="31" t="s">
        <v>5</v>
      </c>
      <c r="H39" s="22" t="s">
        <v>120</v>
      </c>
      <c r="I39">
        <v>1</v>
      </c>
      <c r="J39">
        <v>290847</v>
      </c>
      <c r="K39" t="s">
        <v>1007</v>
      </c>
      <c r="L39">
        <v>40136.886</v>
      </c>
      <c r="M39" s="33">
        <f t="shared" si="0"/>
        <v>0.00736983059857133</v>
      </c>
      <c r="N39">
        <v>40436.886</v>
      </c>
      <c r="O39" s="33">
        <f t="shared" si="1"/>
        <v>0.00729205169267445</v>
      </c>
      <c r="P39" s="11">
        <f t="shared" si="2"/>
        <v>40436.886</v>
      </c>
      <c r="R39">
        <v>290847</v>
      </c>
      <c r="S39" s="33">
        <f t="shared" si="3"/>
        <v>0.00849438911847162</v>
      </c>
      <c r="U39">
        <f t="shared" si="4"/>
        <v>293347</v>
      </c>
      <c r="V39" s="33">
        <f t="shared" si="5"/>
        <v>0.0083574891503952</v>
      </c>
    </row>
    <row r="40" ht="26.75" spans="1:22">
      <c r="A40" s="14">
        <v>39</v>
      </c>
      <c r="B40" s="21" t="s">
        <v>47</v>
      </c>
      <c r="C40" s="16" t="s">
        <v>1079</v>
      </c>
      <c r="D40" s="16" t="s">
        <v>47</v>
      </c>
      <c r="E40" s="22" t="s">
        <v>47</v>
      </c>
      <c r="F40" s="23" t="s">
        <v>17</v>
      </c>
      <c r="G40" s="24" t="s">
        <v>17</v>
      </c>
      <c r="H40" s="22" t="s">
        <v>48</v>
      </c>
      <c r="I40">
        <v>1</v>
      </c>
      <c r="J40">
        <v>86705</v>
      </c>
      <c r="K40" t="s">
        <v>1007</v>
      </c>
      <c r="L40">
        <v>38404.086</v>
      </c>
      <c r="M40" s="33">
        <f t="shared" si="0"/>
        <v>0.00705165837013277</v>
      </c>
      <c r="N40">
        <v>38704.086</v>
      </c>
      <c r="O40" s="33">
        <f t="shared" si="1"/>
        <v>0.00697957295301417</v>
      </c>
      <c r="P40" s="11">
        <f t="shared" si="2"/>
        <v>38704.086</v>
      </c>
      <c r="R40">
        <v>86705</v>
      </c>
      <c r="S40" s="33">
        <f t="shared" si="3"/>
        <v>0.00253227988776601</v>
      </c>
      <c r="U40">
        <f t="shared" si="4"/>
        <v>89205</v>
      </c>
      <c r="V40" s="33">
        <f t="shared" si="5"/>
        <v>0.00254146052170639</v>
      </c>
    </row>
    <row r="41" ht="39.75" spans="1:22">
      <c r="A41" s="14">
        <v>40</v>
      </c>
      <c r="B41" s="21" t="s">
        <v>1080</v>
      </c>
      <c r="C41" s="16" t="s">
        <v>1081</v>
      </c>
      <c r="D41" s="16" t="s">
        <v>1080</v>
      </c>
      <c r="E41" s="22" t="s">
        <v>1080</v>
      </c>
      <c r="F41" s="23" t="s">
        <v>17</v>
      </c>
      <c r="G41" s="24" t="s">
        <v>17</v>
      </c>
      <c r="H41" s="22" t="s">
        <v>97</v>
      </c>
      <c r="I41" s="36">
        <v>1</v>
      </c>
      <c r="J41">
        <v>236446</v>
      </c>
      <c r="K41" t="s">
        <v>1007</v>
      </c>
      <c r="L41">
        <v>37122.022</v>
      </c>
      <c r="M41" s="33">
        <f t="shared" si="0"/>
        <v>0.00681624911350716</v>
      </c>
      <c r="N41">
        <v>37422.022</v>
      </c>
      <c r="O41" s="33">
        <f t="shared" si="1"/>
        <v>0.00674837619465555</v>
      </c>
      <c r="P41" s="11">
        <f t="shared" si="2"/>
        <v>37422.022</v>
      </c>
      <c r="R41">
        <v>236446</v>
      </c>
      <c r="S41" s="33">
        <f t="shared" si="3"/>
        <v>0.00690557004028283</v>
      </c>
      <c r="U41">
        <f t="shared" si="4"/>
        <v>238946</v>
      </c>
      <c r="V41" s="33">
        <f t="shared" si="5"/>
        <v>0.00680759851824062</v>
      </c>
    </row>
    <row r="42" ht="39.75" spans="1:22">
      <c r="A42" s="14">
        <v>41</v>
      </c>
      <c r="B42" s="21" t="s">
        <v>156</v>
      </c>
      <c r="C42" s="16" t="s">
        <v>1082</v>
      </c>
      <c r="D42" s="16" t="s">
        <v>1083</v>
      </c>
      <c r="E42" s="22" t="s">
        <v>156</v>
      </c>
      <c r="F42" s="23" t="s">
        <v>5</v>
      </c>
      <c r="G42" s="24" t="s">
        <v>5</v>
      </c>
      <c r="H42" s="22" t="s">
        <v>157</v>
      </c>
      <c r="I42">
        <v>1</v>
      </c>
      <c r="J42">
        <v>295619</v>
      </c>
      <c r="K42" t="s">
        <v>1007</v>
      </c>
      <c r="L42">
        <v>35181.544</v>
      </c>
      <c r="M42" s="33">
        <f t="shared" si="0"/>
        <v>0.00645994359094484</v>
      </c>
      <c r="N42">
        <v>35481.544</v>
      </c>
      <c r="O42" s="33">
        <f t="shared" si="1"/>
        <v>0.00639844653181016</v>
      </c>
      <c r="P42" s="11">
        <f t="shared" si="2"/>
        <v>35481.544</v>
      </c>
      <c r="R42">
        <v>295619</v>
      </c>
      <c r="S42" s="33">
        <f t="shared" si="3"/>
        <v>0.00863375870066895</v>
      </c>
      <c r="U42">
        <f t="shared" si="4"/>
        <v>298119</v>
      </c>
      <c r="V42" s="33">
        <f t="shared" si="5"/>
        <v>0.00849344396917871</v>
      </c>
    </row>
    <row r="43" ht="26.75" spans="1:22">
      <c r="A43" s="14">
        <v>42</v>
      </c>
      <c r="B43" s="21" t="s">
        <v>1084</v>
      </c>
      <c r="C43" s="16" t="s">
        <v>1085</v>
      </c>
      <c r="D43" s="16" t="s">
        <v>1084</v>
      </c>
      <c r="E43" s="22" t="s">
        <v>206</v>
      </c>
      <c r="F43" s="23" t="s">
        <v>17</v>
      </c>
      <c r="G43" s="24" t="s">
        <v>17</v>
      </c>
      <c r="H43" s="22" t="s">
        <v>207</v>
      </c>
      <c r="I43">
        <v>1</v>
      </c>
      <c r="J43">
        <v>72400</v>
      </c>
      <c r="K43" t="s">
        <v>1007</v>
      </c>
      <c r="L43">
        <v>34752</v>
      </c>
      <c r="M43" s="33">
        <f t="shared" si="0"/>
        <v>0.00638107183904478</v>
      </c>
      <c r="N43">
        <v>35052</v>
      </c>
      <c r="O43" s="33">
        <f t="shared" si="1"/>
        <v>0.00632098613952678</v>
      </c>
      <c r="P43" s="11">
        <f t="shared" si="2"/>
        <v>35052</v>
      </c>
      <c r="R43">
        <v>72400</v>
      </c>
      <c r="S43" s="33">
        <f t="shared" si="3"/>
        <v>0.00211449240383207</v>
      </c>
      <c r="U43">
        <f t="shared" si="4"/>
        <v>74900</v>
      </c>
      <c r="V43" s="33">
        <f t="shared" si="5"/>
        <v>0.00213390945659782</v>
      </c>
    </row>
    <row r="44" ht="15.75" spans="1:22">
      <c r="A44" s="14">
        <v>43</v>
      </c>
      <c r="B44" s="21" t="s">
        <v>41</v>
      </c>
      <c r="C44" s="16" t="s">
        <v>1086</v>
      </c>
      <c r="D44" s="16" t="s">
        <v>41</v>
      </c>
      <c r="E44" s="22" t="s">
        <v>41</v>
      </c>
      <c r="F44" s="23" t="s">
        <v>5</v>
      </c>
      <c r="G44" s="24" t="s">
        <v>5</v>
      </c>
      <c r="H44" s="22" t="s">
        <v>42</v>
      </c>
      <c r="I44">
        <v>1</v>
      </c>
      <c r="J44">
        <v>404110</v>
      </c>
      <c r="K44" t="s">
        <v>1007</v>
      </c>
      <c r="L44">
        <v>34349.35</v>
      </c>
      <c r="M44" s="33">
        <f t="shared" si="0"/>
        <v>0.00630713829346492</v>
      </c>
      <c r="N44">
        <v>34649.35</v>
      </c>
      <c r="O44" s="33">
        <f t="shared" si="1"/>
        <v>0.00624837558751604</v>
      </c>
      <c r="P44" s="11">
        <f t="shared" si="2"/>
        <v>34649.35</v>
      </c>
      <c r="R44">
        <v>404110</v>
      </c>
      <c r="S44" s="33">
        <f t="shared" si="3"/>
        <v>0.0118023138855328</v>
      </c>
      <c r="U44">
        <f t="shared" si="4"/>
        <v>406610</v>
      </c>
      <c r="V44" s="33">
        <f t="shared" si="5"/>
        <v>0.0115843648083744</v>
      </c>
    </row>
    <row r="45" ht="15.75" spans="1:22">
      <c r="A45" s="14">
        <v>44</v>
      </c>
      <c r="B45" s="21" t="s">
        <v>486</v>
      </c>
      <c r="C45" s="16" t="s">
        <v>1087</v>
      </c>
      <c r="D45" s="16" t="s">
        <v>1088</v>
      </c>
      <c r="E45" s="22" t="s">
        <v>486</v>
      </c>
      <c r="F45" s="23" t="s">
        <v>62</v>
      </c>
      <c r="G45" s="27" t="s">
        <v>5</v>
      </c>
      <c r="H45" s="25" t="s">
        <v>487</v>
      </c>
      <c r="I45">
        <v>1</v>
      </c>
      <c r="J45">
        <v>693976</v>
      </c>
      <c r="K45" t="s">
        <v>1007</v>
      </c>
      <c r="L45">
        <v>34200.32</v>
      </c>
      <c r="M45" s="33">
        <f t="shared" si="0"/>
        <v>0.00627977379253914</v>
      </c>
      <c r="N45">
        <v>34500.32</v>
      </c>
      <c r="O45" s="33">
        <f t="shared" si="1"/>
        <v>0.00622150075685378</v>
      </c>
      <c r="P45" s="11">
        <f t="shared" si="2"/>
        <v>34500.32</v>
      </c>
      <c r="R45">
        <v>693976</v>
      </c>
      <c r="S45" s="33">
        <f t="shared" si="3"/>
        <v>0.0202680522160464</v>
      </c>
      <c r="U45">
        <f t="shared" si="4"/>
        <v>696476</v>
      </c>
      <c r="V45" s="33">
        <f t="shared" si="5"/>
        <v>0.0198426798757466</v>
      </c>
    </row>
    <row r="46" ht="39.75" spans="1:22">
      <c r="A46" s="14">
        <v>45</v>
      </c>
      <c r="B46" s="21" t="s">
        <v>1089</v>
      </c>
      <c r="C46" s="16" t="s">
        <v>1090</v>
      </c>
      <c r="D46" s="16" t="s">
        <v>1089</v>
      </c>
      <c r="E46" s="22" t="s">
        <v>158</v>
      </c>
      <c r="F46" s="23" t="s">
        <v>5</v>
      </c>
      <c r="G46" s="24" t="s">
        <v>5</v>
      </c>
      <c r="H46" s="22" t="s">
        <v>159</v>
      </c>
      <c r="I46">
        <v>1</v>
      </c>
      <c r="J46">
        <v>264081</v>
      </c>
      <c r="K46" t="s">
        <v>1007</v>
      </c>
      <c r="L46">
        <v>34066.449</v>
      </c>
      <c r="M46" s="33">
        <f t="shared" si="0"/>
        <v>0.00625519274775999</v>
      </c>
      <c r="N46">
        <v>34366.449</v>
      </c>
      <c r="O46" s="33">
        <f t="shared" si="1"/>
        <v>0.0061973595741685</v>
      </c>
      <c r="P46" s="11">
        <f t="shared" si="2"/>
        <v>34366.449</v>
      </c>
      <c r="R46">
        <v>264081</v>
      </c>
      <c r="S46" s="33">
        <f t="shared" si="3"/>
        <v>0.00771266945436984</v>
      </c>
      <c r="U46">
        <f t="shared" si="4"/>
        <v>266581</v>
      </c>
      <c r="V46" s="33">
        <f t="shared" si="5"/>
        <v>0.00759492278837521</v>
      </c>
    </row>
    <row r="47" ht="39.75" spans="1:22">
      <c r="A47" s="14">
        <v>46</v>
      </c>
      <c r="B47" s="21" t="s">
        <v>64</v>
      </c>
      <c r="C47" s="16" t="s">
        <v>1091</v>
      </c>
      <c r="D47" s="16" t="s">
        <v>64</v>
      </c>
      <c r="E47" s="22" t="s">
        <v>64</v>
      </c>
      <c r="F47" s="23" t="s">
        <v>5</v>
      </c>
      <c r="G47" s="24" t="s">
        <v>5</v>
      </c>
      <c r="H47" s="22" t="s">
        <v>65</v>
      </c>
      <c r="I47">
        <v>1</v>
      </c>
      <c r="J47">
        <v>230150</v>
      </c>
      <c r="K47" t="s">
        <v>1007</v>
      </c>
      <c r="L47">
        <v>33832.05</v>
      </c>
      <c r="M47" s="33">
        <f t="shared" si="0"/>
        <v>0.00621215301312601</v>
      </c>
      <c r="N47">
        <v>34132.05</v>
      </c>
      <c r="O47" s="33">
        <f t="shared" si="1"/>
        <v>0.00615509000809184</v>
      </c>
      <c r="P47" s="11">
        <f t="shared" si="2"/>
        <v>34132.05</v>
      </c>
      <c r="R47">
        <v>230150</v>
      </c>
      <c r="S47" s="33">
        <f t="shared" si="3"/>
        <v>0.00672169097709876</v>
      </c>
      <c r="U47">
        <f t="shared" si="4"/>
        <v>232650</v>
      </c>
      <c r="V47" s="33">
        <f t="shared" si="5"/>
        <v>0.00662822476738962</v>
      </c>
    </row>
    <row r="48" ht="26.75" spans="1:22">
      <c r="A48" s="14">
        <v>47</v>
      </c>
      <c r="B48" s="21" t="s">
        <v>1092</v>
      </c>
      <c r="C48" s="16" t="s">
        <v>1093</v>
      </c>
      <c r="D48" s="16" t="s">
        <v>1094</v>
      </c>
      <c r="E48" s="22" t="s">
        <v>1092</v>
      </c>
      <c r="F48" s="23" t="s">
        <v>146</v>
      </c>
      <c r="G48" s="24" t="s">
        <v>5</v>
      </c>
      <c r="H48" s="22" t="s">
        <v>81</v>
      </c>
      <c r="I48">
        <v>1</v>
      </c>
      <c r="J48">
        <v>286879</v>
      </c>
      <c r="K48" t="s">
        <v>1007</v>
      </c>
      <c r="L48">
        <v>33765.6583</v>
      </c>
      <c r="M48" s="33">
        <f t="shared" si="0"/>
        <v>0.00619996234187784</v>
      </c>
      <c r="N48">
        <v>34065.6583</v>
      </c>
      <c r="O48" s="33">
        <f t="shared" si="1"/>
        <v>0.00614311748111821</v>
      </c>
      <c r="P48" s="11">
        <f t="shared" si="2"/>
        <v>34065.6583</v>
      </c>
      <c r="R48">
        <v>286879</v>
      </c>
      <c r="S48" s="33">
        <f t="shared" si="3"/>
        <v>0.00837850091600745</v>
      </c>
      <c r="U48">
        <f t="shared" si="4"/>
        <v>289379</v>
      </c>
      <c r="V48" s="33">
        <f t="shared" si="5"/>
        <v>0.00824444038238746</v>
      </c>
    </row>
    <row r="49" ht="26.75" spans="1:22">
      <c r="A49" s="14">
        <v>48</v>
      </c>
      <c r="B49" s="21" t="s">
        <v>1095</v>
      </c>
      <c r="C49" s="16" t="s">
        <v>1096</v>
      </c>
      <c r="D49" s="16" t="s">
        <v>1095</v>
      </c>
      <c r="E49" s="22" t="s">
        <v>1095</v>
      </c>
      <c r="F49" s="23" t="s">
        <v>17</v>
      </c>
      <c r="G49" s="24" t="s">
        <v>12</v>
      </c>
      <c r="H49" s="22" t="s">
        <v>13</v>
      </c>
      <c r="I49">
        <v>1</v>
      </c>
      <c r="J49">
        <v>141886</v>
      </c>
      <c r="K49" t="s">
        <v>1007</v>
      </c>
      <c r="L49">
        <v>33421.136</v>
      </c>
      <c r="M49" s="33">
        <f t="shared" si="0"/>
        <v>0.00613670205336343</v>
      </c>
      <c r="N49">
        <v>33721.136</v>
      </c>
      <c r="O49" s="33">
        <f t="shared" si="1"/>
        <v>0.00608098919505585</v>
      </c>
      <c r="P49" s="11">
        <f t="shared" si="2"/>
        <v>33721.136</v>
      </c>
      <c r="R49">
        <v>141886</v>
      </c>
      <c r="S49" s="33">
        <f t="shared" si="3"/>
        <v>0.00414387940897951</v>
      </c>
      <c r="U49">
        <f t="shared" si="4"/>
        <v>144386</v>
      </c>
      <c r="V49" s="33">
        <f t="shared" si="5"/>
        <v>0.00411357344192701</v>
      </c>
    </row>
    <row r="50" ht="26.75" spans="1:22">
      <c r="A50" s="14">
        <v>49</v>
      </c>
      <c r="B50" s="21" t="s">
        <v>1097</v>
      </c>
      <c r="C50" s="16" t="s">
        <v>1098</v>
      </c>
      <c r="D50" s="16" t="s">
        <v>1097</v>
      </c>
      <c r="E50" s="22" t="s">
        <v>1097</v>
      </c>
      <c r="F50" s="23" t="s">
        <v>5</v>
      </c>
      <c r="G50" s="24" t="s">
        <v>5</v>
      </c>
      <c r="H50" s="22" t="s">
        <v>882</v>
      </c>
      <c r="I50">
        <v>1</v>
      </c>
      <c r="J50">
        <v>70329</v>
      </c>
      <c r="K50" t="s">
        <v>1007</v>
      </c>
      <c r="L50">
        <v>33338.787</v>
      </c>
      <c r="M50" s="33">
        <f t="shared" si="0"/>
        <v>0.00612158134419925</v>
      </c>
      <c r="N50">
        <v>33638.787</v>
      </c>
      <c r="O50" s="33">
        <f t="shared" si="1"/>
        <v>0.006066139061323</v>
      </c>
      <c r="P50" s="11">
        <f t="shared" si="2"/>
        <v>33638.787</v>
      </c>
      <c r="R50">
        <v>70329</v>
      </c>
      <c r="S50" s="33">
        <f t="shared" si="3"/>
        <v>0.00205400740703184</v>
      </c>
      <c r="U50">
        <f t="shared" si="4"/>
        <v>72829</v>
      </c>
      <c r="V50" s="33">
        <f t="shared" si="5"/>
        <v>0.0020749064327712</v>
      </c>
    </row>
    <row r="51" ht="15.75" spans="1:22">
      <c r="A51" s="14">
        <v>50</v>
      </c>
      <c r="B51" s="21" t="s">
        <v>1099</v>
      </c>
      <c r="C51" s="16" t="s">
        <v>1100</v>
      </c>
      <c r="D51" s="16" t="s">
        <v>1099</v>
      </c>
      <c r="E51" s="25" t="s">
        <v>102</v>
      </c>
      <c r="F51" s="26" t="s">
        <v>17</v>
      </c>
      <c r="G51" s="27" t="s">
        <v>17</v>
      </c>
      <c r="H51" s="25" t="s">
        <v>103</v>
      </c>
      <c r="I51" s="36">
        <v>1</v>
      </c>
      <c r="J51">
        <v>74853</v>
      </c>
      <c r="K51" t="s">
        <v>1007</v>
      </c>
      <c r="L51">
        <v>32311.7824</v>
      </c>
      <c r="M51" s="33">
        <f t="shared" si="0"/>
        <v>0.00593300543111138</v>
      </c>
      <c r="N51">
        <v>32611.7824</v>
      </c>
      <c r="O51" s="33">
        <f t="shared" si="1"/>
        <v>0.00588093759373684</v>
      </c>
      <c r="P51" s="11">
        <f t="shared" si="2"/>
        <v>32611.7824</v>
      </c>
      <c r="R51">
        <v>74853</v>
      </c>
      <c r="S51" s="33">
        <f t="shared" si="3"/>
        <v>0.00218613397657516</v>
      </c>
      <c r="U51">
        <f t="shared" si="4"/>
        <v>77353</v>
      </c>
      <c r="V51" s="33">
        <f t="shared" si="5"/>
        <v>0.00220379570355422</v>
      </c>
    </row>
    <row r="52" ht="26.75" spans="1:22">
      <c r="A52" s="14">
        <v>51</v>
      </c>
      <c r="B52" s="21" t="s">
        <v>1101</v>
      </c>
      <c r="C52" s="16" t="s">
        <v>1102</v>
      </c>
      <c r="D52" s="16" t="s">
        <v>1101</v>
      </c>
      <c r="E52" s="22" t="s">
        <v>367</v>
      </c>
      <c r="F52" s="23" t="s">
        <v>17</v>
      </c>
      <c r="G52" s="24" t="s">
        <v>92</v>
      </c>
      <c r="H52" s="22" t="s">
        <v>1103</v>
      </c>
      <c r="I52">
        <v>1</v>
      </c>
      <c r="J52">
        <v>99990</v>
      </c>
      <c r="K52" t="s">
        <v>1007</v>
      </c>
      <c r="L52">
        <v>31996.8</v>
      </c>
      <c r="M52" s="33">
        <f t="shared" si="0"/>
        <v>0.00587516918219234</v>
      </c>
      <c r="N52">
        <v>32296.8</v>
      </c>
      <c r="O52" s="33">
        <f t="shared" si="1"/>
        <v>0.00582413628754618</v>
      </c>
      <c r="P52" s="11">
        <f t="shared" si="2"/>
        <v>32296.8</v>
      </c>
      <c r="R52">
        <v>99990</v>
      </c>
      <c r="S52" s="33">
        <f t="shared" si="3"/>
        <v>0.00292027756159072</v>
      </c>
      <c r="U52">
        <f t="shared" si="4"/>
        <v>102490</v>
      </c>
      <c r="V52" s="33">
        <f t="shared" si="5"/>
        <v>0.00291995167165168</v>
      </c>
    </row>
    <row r="53" ht="39.75" spans="1:22">
      <c r="A53" s="14">
        <v>52</v>
      </c>
      <c r="B53" s="21" t="s">
        <v>1104</v>
      </c>
      <c r="C53" s="16" t="s">
        <v>1105</v>
      </c>
      <c r="D53" s="16" t="s">
        <v>1104</v>
      </c>
      <c r="E53" s="22" t="s">
        <v>91</v>
      </c>
      <c r="F53" s="23" t="s">
        <v>92</v>
      </c>
      <c r="G53" s="24" t="s">
        <v>92</v>
      </c>
      <c r="H53" s="22" t="s">
        <v>93</v>
      </c>
      <c r="I53">
        <v>1</v>
      </c>
      <c r="J53">
        <v>56772</v>
      </c>
      <c r="K53" t="s">
        <v>1007</v>
      </c>
      <c r="L53">
        <v>30940.1232</v>
      </c>
      <c r="M53" s="33">
        <f t="shared" si="0"/>
        <v>0.00568114493692726</v>
      </c>
      <c r="N53">
        <v>31240.1232</v>
      </c>
      <c r="O53" s="33">
        <f t="shared" si="1"/>
        <v>0.0056335839822067</v>
      </c>
      <c r="P53" s="11">
        <f t="shared" si="2"/>
        <v>31240.1232</v>
      </c>
      <c r="R53">
        <v>56772</v>
      </c>
      <c r="S53" s="33">
        <f t="shared" si="3"/>
        <v>0.00165806578384467</v>
      </c>
      <c r="U53">
        <f t="shared" si="4"/>
        <v>59272</v>
      </c>
      <c r="V53" s="33">
        <f t="shared" si="5"/>
        <v>0.0016886659721157</v>
      </c>
    </row>
    <row r="54" ht="26.75" spans="1:22">
      <c r="A54" s="14">
        <v>53</v>
      </c>
      <c r="B54" s="21" t="s">
        <v>198</v>
      </c>
      <c r="C54" s="16" t="s">
        <v>1106</v>
      </c>
      <c r="D54" s="16" t="s">
        <v>198</v>
      </c>
      <c r="E54" s="22" t="s">
        <v>198</v>
      </c>
      <c r="F54" s="23" t="s">
        <v>17</v>
      </c>
      <c r="G54" s="24" t="s">
        <v>17</v>
      </c>
      <c r="H54" s="22" t="s">
        <v>199</v>
      </c>
      <c r="I54">
        <v>1</v>
      </c>
      <c r="J54">
        <v>128279</v>
      </c>
      <c r="K54" t="s">
        <v>1007</v>
      </c>
      <c r="L54">
        <v>30786.96</v>
      </c>
      <c r="M54" s="33">
        <f t="shared" si="0"/>
        <v>0.00565302150856924</v>
      </c>
      <c r="N54">
        <v>31086.96</v>
      </c>
      <c r="O54" s="33">
        <f t="shared" si="1"/>
        <v>0.00560596380463379</v>
      </c>
      <c r="P54" s="11">
        <f t="shared" si="2"/>
        <v>31086.96</v>
      </c>
      <c r="R54">
        <v>128279</v>
      </c>
      <c r="S54" s="33">
        <f t="shared" si="3"/>
        <v>0.00374647750098306</v>
      </c>
      <c r="U54">
        <f t="shared" si="4"/>
        <v>130779</v>
      </c>
      <c r="V54" s="33">
        <f t="shared" si="5"/>
        <v>0.00372590847562625</v>
      </c>
    </row>
    <row r="55" ht="26.75" spans="1:22">
      <c r="A55" s="14">
        <v>54</v>
      </c>
      <c r="B55" s="21" t="s">
        <v>121</v>
      </c>
      <c r="C55" s="16" t="s">
        <v>1107</v>
      </c>
      <c r="D55" s="16" t="s">
        <v>121</v>
      </c>
      <c r="E55" s="22" t="s">
        <v>121</v>
      </c>
      <c r="F55" s="23" t="s">
        <v>17</v>
      </c>
      <c r="G55" s="24" t="s">
        <v>17</v>
      </c>
      <c r="H55" s="22" t="s">
        <v>122</v>
      </c>
      <c r="I55">
        <v>1</v>
      </c>
      <c r="J55">
        <v>210025</v>
      </c>
      <c r="K55" t="s">
        <v>1007</v>
      </c>
      <c r="L55">
        <v>30453.625</v>
      </c>
      <c r="M55" s="33">
        <f t="shared" si="0"/>
        <v>0.00559181540297911</v>
      </c>
      <c r="N55">
        <v>30753.625</v>
      </c>
      <c r="O55" s="33">
        <f t="shared" si="1"/>
        <v>0.00554585294320451</v>
      </c>
      <c r="P55" s="11">
        <f t="shared" si="2"/>
        <v>30753.625</v>
      </c>
      <c r="R55">
        <v>210025</v>
      </c>
      <c r="S55" s="33">
        <f t="shared" si="3"/>
        <v>0.00613392634136506</v>
      </c>
      <c r="U55">
        <f t="shared" si="4"/>
        <v>212525</v>
      </c>
      <c r="V55" s="33">
        <f t="shared" si="5"/>
        <v>0.00605486124517292</v>
      </c>
    </row>
    <row r="56" ht="26.75" spans="1:22">
      <c r="A56" s="14">
        <v>55</v>
      </c>
      <c r="B56" s="21" t="s">
        <v>86</v>
      </c>
      <c r="C56" s="16" t="s">
        <v>1108</v>
      </c>
      <c r="D56" s="16" t="s">
        <v>86</v>
      </c>
      <c r="E56" s="22" t="s">
        <v>86</v>
      </c>
      <c r="F56" s="23" t="s">
        <v>107</v>
      </c>
      <c r="G56" s="24" t="s">
        <v>73</v>
      </c>
      <c r="H56" s="22" t="s">
        <v>87</v>
      </c>
      <c r="I56">
        <v>1</v>
      </c>
      <c r="J56">
        <v>88249</v>
      </c>
      <c r="K56" t="s">
        <v>1007</v>
      </c>
      <c r="L56">
        <v>29792.8624</v>
      </c>
      <c r="M56" s="33">
        <f t="shared" si="0"/>
        <v>0.00547048789321985</v>
      </c>
      <c r="N56">
        <v>30092.8624</v>
      </c>
      <c r="O56" s="33">
        <f t="shared" si="1"/>
        <v>0.00542669651172791</v>
      </c>
      <c r="P56" s="11">
        <f t="shared" si="2"/>
        <v>30092.8624</v>
      </c>
      <c r="R56">
        <v>88249</v>
      </c>
      <c r="S56" s="33">
        <f t="shared" si="3"/>
        <v>0.00257737348267647</v>
      </c>
      <c r="U56">
        <f t="shared" si="4"/>
        <v>90749</v>
      </c>
      <c r="V56" s="33">
        <f t="shared" si="5"/>
        <v>0.00258544925603198</v>
      </c>
    </row>
    <row r="57" ht="15.75" spans="1:22">
      <c r="A57" s="14">
        <v>56</v>
      </c>
      <c r="B57" s="21" t="s">
        <v>699</v>
      </c>
      <c r="C57" s="16" t="s">
        <v>1109</v>
      </c>
      <c r="D57" s="16" t="s">
        <v>699</v>
      </c>
      <c r="E57" s="22" t="s">
        <v>699</v>
      </c>
      <c r="F57" s="23" t="s">
        <v>146</v>
      </c>
      <c r="G57" s="24" t="s">
        <v>146</v>
      </c>
      <c r="H57" s="22" t="s">
        <v>700</v>
      </c>
      <c r="I57">
        <v>1</v>
      </c>
      <c r="J57">
        <v>140094</v>
      </c>
      <c r="K57" t="s">
        <v>1007</v>
      </c>
      <c r="L57">
        <v>29083.5144</v>
      </c>
      <c r="M57" s="33">
        <f t="shared" si="0"/>
        <v>0.00534023925869859</v>
      </c>
      <c r="N57">
        <v>29383.5144</v>
      </c>
      <c r="O57" s="33">
        <f t="shared" si="1"/>
        <v>0.00529877859331809</v>
      </c>
      <c r="P57" s="11">
        <f t="shared" si="2"/>
        <v>29383.5144</v>
      </c>
      <c r="R57">
        <v>140094</v>
      </c>
      <c r="S57" s="33">
        <f t="shared" si="3"/>
        <v>0.00409154280141505</v>
      </c>
      <c r="U57">
        <f t="shared" si="4"/>
        <v>142594</v>
      </c>
      <c r="V57" s="33">
        <f t="shared" si="5"/>
        <v>0.00406251915960093</v>
      </c>
    </row>
    <row r="58" ht="39.75" spans="1:22">
      <c r="A58" s="14">
        <v>57</v>
      </c>
      <c r="B58" s="21" t="s">
        <v>450</v>
      </c>
      <c r="C58" s="16" t="s">
        <v>1110</v>
      </c>
      <c r="D58" s="16" t="s">
        <v>450</v>
      </c>
      <c r="E58" s="22" t="s">
        <v>450</v>
      </c>
      <c r="F58" s="23" t="s">
        <v>5</v>
      </c>
      <c r="G58" s="24" t="s">
        <v>5</v>
      </c>
      <c r="H58" s="22" t="s">
        <v>451</v>
      </c>
      <c r="I58">
        <v>1</v>
      </c>
      <c r="J58">
        <v>73780</v>
      </c>
      <c r="K58" t="s">
        <v>1007</v>
      </c>
      <c r="L58">
        <v>28036.4</v>
      </c>
      <c r="M58" s="33">
        <f t="shared" si="0"/>
        <v>0.00514797083644668</v>
      </c>
      <c r="N58">
        <v>28336.4</v>
      </c>
      <c r="O58" s="33">
        <f t="shared" si="1"/>
        <v>0.00510995069166058</v>
      </c>
      <c r="P58" s="11">
        <f t="shared" si="2"/>
        <v>28336.4</v>
      </c>
      <c r="R58">
        <v>73780</v>
      </c>
      <c r="S58" s="33">
        <f t="shared" si="3"/>
        <v>0.00215479626456809</v>
      </c>
      <c r="U58">
        <f t="shared" si="4"/>
        <v>76280</v>
      </c>
      <c r="V58" s="33">
        <f t="shared" si="5"/>
        <v>0.00217322581240697</v>
      </c>
    </row>
    <row r="59" ht="15.75" spans="1:22">
      <c r="A59" s="14">
        <v>58</v>
      </c>
      <c r="B59" s="21" t="s">
        <v>1111</v>
      </c>
      <c r="C59" s="16" t="s">
        <v>1112</v>
      </c>
      <c r="D59" s="16" t="s">
        <v>1113</v>
      </c>
      <c r="E59" s="22" t="s">
        <v>369</v>
      </c>
      <c r="F59" s="23" t="s">
        <v>146</v>
      </c>
      <c r="G59" s="24" t="s">
        <v>17</v>
      </c>
      <c r="H59" s="22" t="s">
        <v>370</v>
      </c>
      <c r="I59">
        <v>1</v>
      </c>
      <c r="J59">
        <v>468418</v>
      </c>
      <c r="K59" t="s">
        <v>1007</v>
      </c>
      <c r="L59">
        <v>27542.9784</v>
      </c>
      <c r="M59" s="33">
        <f t="shared" si="0"/>
        <v>0.00505737004580049</v>
      </c>
      <c r="N59">
        <v>27842.9784</v>
      </c>
      <c r="O59" s="33">
        <f t="shared" si="1"/>
        <v>0.00502097114428688</v>
      </c>
      <c r="P59" s="11">
        <f t="shared" si="2"/>
        <v>27842.9784</v>
      </c>
      <c r="R59">
        <v>468418</v>
      </c>
      <c r="S59" s="33">
        <f t="shared" si="3"/>
        <v>0.0136804737958316</v>
      </c>
      <c r="U59">
        <f t="shared" si="4"/>
        <v>470918</v>
      </c>
      <c r="V59" s="33">
        <f t="shared" si="5"/>
        <v>0.0134165069890805</v>
      </c>
    </row>
    <row r="60" ht="26.75" spans="1:22">
      <c r="A60" s="14">
        <v>59</v>
      </c>
      <c r="B60" s="21" t="s">
        <v>461</v>
      </c>
      <c r="C60" s="16" t="s">
        <v>1114</v>
      </c>
      <c r="D60" s="16" t="s">
        <v>461</v>
      </c>
      <c r="E60" s="22" t="s">
        <v>461</v>
      </c>
      <c r="F60" s="23" t="s">
        <v>62</v>
      </c>
      <c r="G60" s="24" t="s">
        <v>5</v>
      </c>
      <c r="H60" s="22" t="s">
        <v>462</v>
      </c>
      <c r="I60">
        <v>1</v>
      </c>
      <c r="J60">
        <v>604281</v>
      </c>
      <c r="K60" t="s">
        <v>1007</v>
      </c>
      <c r="L60">
        <v>26890.5045</v>
      </c>
      <c r="M60" s="33">
        <f t="shared" si="0"/>
        <v>0.00493756448557369</v>
      </c>
      <c r="N60">
        <v>27190.5045</v>
      </c>
      <c r="O60" s="33">
        <f t="shared" si="1"/>
        <v>0.00490330942802809</v>
      </c>
      <c r="P60" s="11">
        <f t="shared" si="2"/>
        <v>27190.5045</v>
      </c>
      <c r="R60">
        <v>604281</v>
      </c>
      <c r="S60" s="33">
        <f t="shared" si="3"/>
        <v>0.0176484472966857</v>
      </c>
      <c r="U60">
        <f t="shared" si="4"/>
        <v>606781</v>
      </c>
      <c r="V60" s="33">
        <f t="shared" si="5"/>
        <v>0.0172872591987167</v>
      </c>
    </row>
    <row r="61" ht="52.75" spans="1:22">
      <c r="A61" s="14">
        <v>60</v>
      </c>
      <c r="B61" s="21" t="s">
        <v>765</v>
      </c>
      <c r="C61" s="16" t="s">
        <v>1115</v>
      </c>
      <c r="D61" s="16" t="s">
        <v>765</v>
      </c>
      <c r="E61" s="22" t="s">
        <v>765</v>
      </c>
      <c r="F61" s="23" t="s">
        <v>17</v>
      </c>
      <c r="G61" s="24" t="s">
        <v>17</v>
      </c>
      <c r="H61" s="22" t="s">
        <v>766</v>
      </c>
      <c r="I61">
        <v>1</v>
      </c>
      <c r="J61">
        <v>63548</v>
      </c>
      <c r="K61" t="s">
        <v>1007</v>
      </c>
      <c r="L61">
        <v>26563.064</v>
      </c>
      <c r="M61" s="33">
        <f t="shared" si="0"/>
        <v>0.00487744071274011</v>
      </c>
      <c r="N61">
        <v>26863.064</v>
      </c>
      <c r="O61" s="33">
        <f t="shared" si="1"/>
        <v>0.00484426153170207</v>
      </c>
      <c r="P61" s="11">
        <f t="shared" si="2"/>
        <v>26863.064</v>
      </c>
      <c r="R61">
        <v>63548</v>
      </c>
      <c r="S61" s="33">
        <f t="shared" si="3"/>
        <v>0.00185596358119779</v>
      </c>
      <c r="U61">
        <f t="shared" si="4"/>
        <v>66048</v>
      </c>
      <c r="V61" s="33">
        <f t="shared" si="5"/>
        <v>0.00188171497716119</v>
      </c>
    </row>
    <row r="62" ht="26.75" spans="1:22">
      <c r="A62" s="14">
        <v>61</v>
      </c>
      <c r="B62" s="21" t="s">
        <v>1116</v>
      </c>
      <c r="C62" s="16" t="s">
        <v>1117</v>
      </c>
      <c r="D62" s="16" t="s">
        <v>1116</v>
      </c>
      <c r="E62" s="22" t="s">
        <v>57</v>
      </c>
      <c r="F62" s="23" t="s">
        <v>17</v>
      </c>
      <c r="G62" s="24" t="s">
        <v>17</v>
      </c>
      <c r="H62" s="22" t="s">
        <v>58</v>
      </c>
      <c r="I62">
        <v>1</v>
      </c>
      <c r="J62">
        <v>422687</v>
      </c>
      <c r="K62" t="s">
        <v>1007</v>
      </c>
      <c r="L62">
        <v>26023.802</v>
      </c>
      <c r="M62" s="33">
        <f t="shared" si="0"/>
        <v>0.00477842282709131</v>
      </c>
      <c r="N62">
        <v>26323.802</v>
      </c>
      <c r="O62" s="33">
        <f t="shared" si="1"/>
        <v>0.00474701550786396</v>
      </c>
      <c r="P62" s="11">
        <f t="shared" si="2"/>
        <v>26323.802</v>
      </c>
      <c r="R62">
        <v>422687</v>
      </c>
      <c r="S62" s="33">
        <f t="shared" si="3"/>
        <v>0.0123448681035713</v>
      </c>
      <c r="U62">
        <f t="shared" si="4"/>
        <v>425187</v>
      </c>
      <c r="V62" s="33">
        <f t="shared" si="5"/>
        <v>0.0121136256358138</v>
      </c>
    </row>
    <row r="63" ht="26.75" spans="1:22">
      <c r="A63" s="14">
        <v>62</v>
      </c>
      <c r="B63" s="21" t="s">
        <v>196</v>
      </c>
      <c r="C63" s="16" t="s">
        <v>1118</v>
      </c>
      <c r="D63" s="16" t="s">
        <v>196</v>
      </c>
      <c r="E63" s="22" t="s">
        <v>196</v>
      </c>
      <c r="F63" s="23" t="s">
        <v>5</v>
      </c>
      <c r="G63" s="24" t="s">
        <v>5</v>
      </c>
      <c r="H63" s="22" t="s">
        <v>197</v>
      </c>
      <c r="I63" s="36">
        <v>1</v>
      </c>
      <c r="J63">
        <v>266006</v>
      </c>
      <c r="K63" t="s">
        <v>1007</v>
      </c>
      <c r="L63">
        <v>25171.3596</v>
      </c>
      <c r="M63" s="33">
        <f t="shared" si="0"/>
        <v>0.0046218995710759</v>
      </c>
      <c r="N63">
        <v>25471.3596</v>
      </c>
      <c r="O63" s="33">
        <f t="shared" si="1"/>
        <v>0.00459329313552729</v>
      </c>
      <c r="P63" s="11">
        <f t="shared" si="2"/>
        <v>25471.3596</v>
      </c>
      <c r="R63">
        <v>266006</v>
      </c>
      <c r="S63" s="33">
        <f t="shared" si="3"/>
        <v>0.00776889041952698</v>
      </c>
      <c r="U63">
        <f t="shared" si="4"/>
        <v>268506</v>
      </c>
      <c r="V63" s="33">
        <f t="shared" si="5"/>
        <v>0.00764976625571768</v>
      </c>
    </row>
    <row r="64" ht="39.75" spans="1:22">
      <c r="A64" s="14">
        <v>63</v>
      </c>
      <c r="B64" s="21" t="s">
        <v>1119</v>
      </c>
      <c r="C64" s="16" t="s">
        <v>1120</v>
      </c>
      <c r="D64" s="16" t="s">
        <v>1119</v>
      </c>
      <c r="E64" s="22" t="s">
        <v>1119</v>
      </c>
      <c r="F64" s="23" t="s">
        <v>70</v>
      </c>
      <c r="G64" s="24" t="s">
        <v>70</v>
      </c>
      <c r="H64" s="22" t="s">
        <v>71</v>
      </c>
      <c r="I64" s="36">
        <v>1</v>
      </c>
      <c r="J64">
        <v>222072</v>
      </c>
      <c r="K64" t="s">
        <v>1007</v>
      </c>
      <c r="L64">
        <v>24182.915</v>
      </c>
      <c r="M64" s="33">
        <f t="shared" si="0"/>
        <v>0.00444040394488126</v>
      </c>
      <c r="N64">
        <v>24482.915</v>
      </c>
      <c r="O64" s="33">
        <f t="shared" si="1"/>
        <v>0.00441504525762331</v>
      </c>
      <c r="P64" s="11">
        <f t="shared" si="2"/>
        <v>24482.915</v>
      </c>
      <c r="R64">
        <v>222072</v>
      </c>
      <c r="S64" s="33">
        <f t="shared" si="3"/>
        <v>0.00648576736331209</v>
      </c>
      <c r="U64">
        <f t="shared" si="4"/>
        <v>224572</v>
      </c>
      <c r="V64" s="33">
        <f t="shared" si="5"/>
        <v>0.0063980816353416</v>
      </c>
    </row>
    <row r="65" ht="15.75" spans="1:22">
      <c r="A65" s="14">
        <v>64</v>
      </c>
      <c r="B65" s="21" t="s">
        <v>1119</v>
      </c>
      <c r="C65" s="16" t="s">
        <v>1121</v>
      </c>
      <c r="D65" s="16" t="s">
        <v>1122</v>
      </c>
      <c r="E65" s="22" t="s">
        <v>208</v>
      </c>
      <c r="F65" s="23" t="s">
        <v>70</v>
      </c>
      <c r="G65" s="24" t="s">
        <v>70</v>
      </c>
      <c r="H65" s="22" t="s">
        <v>27</v>
      </c>
      <c r="I65">
        <v>1</v>
      </c>
      <c r="J65">
        <v>194174</v>
      </c>
      <c r="K65" t="s">
        <v>1007</v>
      </c>
      <c r="L65">
        <v>23999.9064</v>
      </c>
      <c r="M65" s="33">
        <f t="shared" si="0"/>
        <v>0.00440680038181258</v>
      </c>
      <c r="N65">
        <v>24299.9064</v>
      </c>
      <c r="O65" s="33">
        <f t="shared" si="1"/>
        <v>0.00438204300884966</v>
      </c>
      <c r="P65" s="11">
        <f t="shared" si="2"/>
        <v>24299.9064</v>
      </c>
      <c r="R65">
        <v>194174</v>
      </c>
      <c r="S65" s="33">
        <f t="shared" si="3"/>
        <v>0.00567098685112829</v>
      </c>
      <c r="U65">
        <f t="shared" si="4"/>
        <v>196674</v>
      </c>
      <c r="V65" s="33">
        <f t="shared" si="5"/>
        <v>0.00560326446551295</v>
      </c>
    </row>
    <row r="66" ht="26.75" spans="1:22">
      <c r="A66" s="14">
        <v>65</v>
      </c>
      <c r="B66" s="21" t="s">
        <v>254</v>
      </c>
      <c r="C66" s="16" t="s">
        <v>1123</v>
      </c>
      <c r="D66" s="16" t="s">
        <v>254</v>
      </c>
      <c r="E66" s="22" t="s">
        <v>254</v>
      </c>
      <c r="F66" s="23" t="s">
        <v>146</v>
      </c>
      <c r="G66" s="24" t="s">
        <v>5</v>
      </c>
      <c r="H66" s="22" t="s">
        <v>255</v>
      </c>
      <c r="I66">
        <v>1</v>
      </c>
      <c r="J66">
        <v>74952</v>
      </c>
      <c r="K66" t="s">
        <v>1007</v>
      </c>
      <c r="L66">
        <v>23984.64</v>
      </c>
      <c r="M66" s="33">
        <f t="shared" si="0"/>
        <v>0.00440399720515732</v>
      </c>
      <c r="N66">
        <v>24284.64</v>
      </c>
      <c r="O66" s="33">
        <f t="shared" si="1"/>
        <v>0.00437928999324996</v>
      </c>
      <c r="P66" s="11">
        <f t="shared" si="2"/>
        <v>24284.64</v>
      </c>
      <c r="R66">
        <v>74952</v>
      </c>
      <c r="S66" s="33">
        <f t="shared" si="3"/>
        <v>0.00218902534049753</v>
      </c>
      <c r="U66">
        <f t="shared" si="4"/>
        <v>77452</v>
      </c>
      <c r="V66" s="33">
        <f t="shared" si="5"/>
        <v>0.00220661622473183</v>
      </c>
    </row>
    <row r="67" ht="26.75" spans="1:22">
      <c r="A67" s="14">
        <v>66</v>
      </c>
      <c r="B67" s="21" t="s">
        <v>1124</v>
      </c>
      <c r="C67" s="16" t="s">
        <v>1125</v>
      </c>
      <c r="D67" s="16" t="s">
        <v>1124</v>
      </c>
      <c r="E67" s="22" t="s">
        <v>1124</v>
      </c>
      <c r="F67" s="23" t="s">
        <v>17</v>
      </c>
      <c r="G67" s="24" t="s">
        <v>17</v>
      </c>
      <c r="H67" s="22" t="s">
        <v>829</v>
      </c>
      <c r="I67">
        <v>1</v>
      </c>
      <c r="J67">
        <v>85521</v>
      </c>
      <c r="K67" t="s">
        <v>1007</v>
      </c>
      <c r="L67">
        <v>23090.67</v>
      </c>
      <c r="M67" s="33">
        <f t="shared" ref="M67:M130" si="6">L67/$L$346</f>
        <v>0.00423984875925634</v>
      </c>
      <c r="N67">
        <v>23390.67</v>
      </c>
      <c r="O67" s="33">
        <f t="shared" ref="O67:O130" si="7">N67/$N$346</f>
        <v>0.00421807887892973</v>
      </c>
      <c r="P67" s="11">
        <f t="shared" ref="P67:P130" si="8">L67+300</f>
        <v>23390.67</v>
      </c>
      <c r="R67">
        <v>85521</v>
      </c>
      <c r="S67" s="33">
        <f t="shared" ref="S67:S130" si="9">R67/$R$346</f>
        <v>0.00249770034348235</v>
      </c>
      <c r="U67">
        <f t="shared" ref="U67:U130" si="10">R67+2500</f>
        <v>88021</v>
      </c>
      <c r="V67" s="33">
        <f t="shared" ref="V67:V130" si="11">U67/$U$346</f>
        <v>0.00250772822802666</v>
      </c>
    </row>
    <row r="68" ht="26.75" spans="1:22">
      <c r="A68" s="14">
        <v>67</v>
      </c>
      <c r="B68" s="21" t="s">
        <v>192</v>
      </c>
      <c r="C68" s="16" t="s">
        <v>1126</v>
      </c>
      <c r="D68" s="16" t="s">
        <v>1127</v>
      </c>
      <c r="E68" s="22" t="s">
        <v>192</v>
      </c>
      <c r="F68" s="23" t="s">
        <v>62</v>
      </c>
      <c r="G68" s="24" t="s">
        <v>62</v>
      </c>
      <c r="H68" s="22" t="s">
        <v>193</v>
      </c>
      <c r="I68" s="36">
        <v>1</v>
      </c>
      <c r="J68">
        <v>640309</v>
      </c>
      <c r="K68" t="s">
        <v>1007</v>
      </c>
      <c r="L68">
        <v>21130.197</v>
      </c>
      <c r="M68" s="33">
        <f t="shared" si="6"/>
        <v>0.00387987180680734</v>
      </c>
      <c r="N68">
        <v>21430.197</v>
      </c>
      <c r="O68" s="33">
        <f t="shared" si="7"/>
        <v>0.00386454348409017</v>
      </c>
      <c r="P68" s="11">
        <f t="shared" si="8"/>
        <v>21430.197</v>
      </c>
      <c r="R68">
        <v>640309</v>
      </c>
      <c r="S68" s="33">
        <f t="shared" si="9"/>
        <v>0.0187006701188578</v>
      </c>
      <c r="U68">
        <f t="shared" si="10"/>
        <v>642809</v>
      </c>
      <c r="V68" s="33">
        <f t="shared" si="11"/>
        <v>0.0183137009864645</v>
      </c>
    </row>
    <row r="69" ht="15.75" spans="1:22">
      <c r="A69" s="14">
        <v>68</v>
      </c>
      <c r="B69" s="21" t="s">
        <v>1128</v>
      </c>
      <c r="C69" s="16" t="s">
        <v>1129</v>
      </c>
      <c r="D69" s="16" t="s">
        <v>1130</v>
      </c>
      <c r="E69" s="22" t="s">
        <v>184</v>
      </c>
      <c r="F69" s="23" t="s">
        <v>5</v>
      </c>
      <c r="G69" s="24" t="s">
        <v>5</v>
      </c>
      <c r="H69" s="22" t="s">
        <v>172</v>
      </c>
      <c r="I69" s="35">
        <v>1</v>
      </c>
      <c r="J69">
        <v>109895</v>
      </c>
      <c r="K69" t="s">
        <v>1007</v>
      </c>
      <c r="L69">
        <v>20880.05</v>
      </c>
      <c r="M69" s="33">
        <f t="shared" si="6"/>
        <v>0.00383394046537888</v>
      </c>
      <c r="N69">
        <v>21180.05</v>
      </c>
      <c r="O69" s="33">
        <f t="shared" si="7"/>
        <v>0.00381943405467546</v>
      </c>
      <c r="P69" s="11">
        <f t="shared" si="8"/>
        <v>21180.05</v>
      </c>
      <c r="R69">
        <v>109895</v>
      </c>
      <c r="S69" s="33">
        <f t="shared" si="9"/>
        <v>0.00320955998230836</v>
      </c>
      <c r="U69">
        <f t="shared" si="10"/>
        <v>112395</v>
      </c>
      <c r="V69" s="33">
        <f t="shared" si="11"/>
        <v>0.00320214623997746</v>
      </c>
    </row>
    <row r="70" ht="26.75" spans="1:22">
      <c r="A70" s="14">
        <v>69</v>
      </c>
      <c r="B70" s="21" t="s">
        <v>1131</v>
      </c>
      <c r="C70" s="16" t="s">
        <v>1132</v>
      </c>
      <c r="D70" s="16" t="s">
        <v>1133</v>
      </c>
      <c r="E70" s="22" t="s">
        <v>75</v>
      </c>
      <c r="F70" s="23" t="s">
        <v>146</v>
      </c>
      <c r="G70" s="24" t="s">
        <v>76</v>
      </c>
      <c r="H70" s="22" t="s">
        <v>77</v>
      </c>
      <c r="I70">
        <v>1</v>
      </c>
      <c r="J70">
        <v>160086</v>
      </c>
      <c r="K70" t="s">
        <v>1007</v>
      </c>
      <c r="L70">
        <v>20612.66</v>
      </c>
      <c r="M70" s="33">
        <f t="shared" si="6"/>
        <v>0.00378484300914494</v>
      </c>
      <c r="N70">
        <v>20912.66</v>
      </c>
      <c r="O70" s="33">
        <f t="shared" si="7"/>
        <v>0.00377121516605718</v>
      </c>
      <c r="P70" s="11">
        <f t="shared" si="8"/>
        <v>20912.66</v>
      </c>
      <c r="R70">
        <v>160086</v>
      </c>
      <c r="S70" s="33">
        <f t="shared" si="9"/>
        <v>0.00467542307955608</v>
      </c>
      <c r="U70">
        <f t="shared" si="10"/>
        <v>162586</v>
      </c>
      <c r="V70" s="33">
        <f t="shared" si="11"/>
        <v>0.00463209349680124</v>
      </c>
    </row>
    <row r="71" ht="15.75" spans="1:22">
      <c r="A71" s="14">
        <v>70</v>
      </c>
      <c r="B71" s="21" t="s">
        <v>143</v>
      </c>
      <c r="C71" s="16" t="s">
        <v>1134</v>
      </c>
      <c r="D71" s="16" t="s">
        <v>1135</v>
      </c>
      <c r="E71" s="22" t="s">
        <v>143</v>
      </c>
      <c r="F71" s="23" t="s">
        <v>5</v>
      </c>
      <c r="G71" s="24" t="s">
        <v>5</v>
      </c>
      <c r="H71" s="22" t="s">
        <v>144</v>
      </c>
      <c r="I71">
        <v>1</v>
      </c>
      <c r="J71">
        <v>222443</v>
      </c>
      <c r="K71" t="s">
        <v>1007</v>
      </c>
      <c r="L71">
        <v>20019.87</v>
      </c>
      <c r="M71" s="33">
        <f t="shared" si="6"/>
        <v>0.00367599645137942</v>
      </c>
      <c r="N71">
        <v>20319.87</v>
      </c>
      <c r="O71" s="33">
        <f t="shared" si="7"/>
        <v>0.00366431634791128</v>
      </c>
      <c r="P71" s="11">
        <f t="shared" si="8"/>
        <v>20319.87</v>
      </c>
      <c r="R71">
        <v>222443</v>
      </c>
      <c r="S71" s="33">
        <f t="shared" si="9"/>
        <v>0.00649660267659691</v>
      </c>
      <c r="U71">
        <f t="shared" si="10"/>
        <v>224943</v>
      </c>
      <c r="V71" s="33">
        <f t="shared" si="11"/>
        <v>0.00640865146722942</v>
      </c>
    </row>
    <row r="72" ht="15.75" spans="1:22">
      <c r="A72" s="14">
        <v>71</v>
      </c>
      <c r="B72" s="21" t="s">
        <v>1136</v>
      </c>
      <c r="C72" s="16" t="s">
        <v>1137</v>
      </c>
      <c r="D72" s="16" t="s">
        <v>1136</v>
      </c>
      <c r="E72" s="22" t="s">
        <v>365</v>
      </c>
      <c r="F72" s="23" t="s">
        <v>146</v>
      </c>
      <c r="G72" s="24" t="s">
        <v>17</v>
      </c>
      <c r="H72" s="22" t="s">
        <v>366</v>
      </c>
      <c r="I72">
        <v>1</v>
      </c>
      <c r="J72">
        <v>142135</v>
      </c>
      <c r="K72" t="s">
        <v>1007</v>
      </c>
      <c r="L72">
        <v>19554.856</v>
      </c>
      <c r="M72" s="33">
        <f t="shared" si="6"/>
        <v>0.00359061179034806</v>
      </c>
      <c r="N72">
        <v>19854.856</v>
      </c>
      <c r="O72" s="33">
        <f t="shared" si="7"/>
        <v>0.00358045959084504</v>
      </c>
      <c r="P72" s="11">
        <f t="shared" si="8"/>
        <v>19854.856</v>
      </c>
      <c r="R72">
        <v>142135</v>
      </c>
      <c r="S72" s="33">
        <f t="shared" si="9"/>
        <v>0.00415115162732971</v>
      </c>
      <c r="U72">
        <f t="shared" si="10"/>
        <v>144635</v>
      </c>
      <c r="V72" s="33">
        <f t="shared" si="11"/>
        <v>0.0041206674800404</v>
      </c>
    </row>
    <row r="73" ht="39.75" spans="1:22">
      <c r="A73" s="14">
        <v>72</v>
      </c>
      <c r="B73" s="21" t="s">
        <v>1138</v>
      </c>
      <c r="C73" s="16" t="s">
        <v>1139</v>
      </c>
      <c r="D73" s="16" t="s">
        <v>1138</v>
      </c>
      <c r="E73" s="22" t="s">
        <v>188</v>
      </c>
      <c r="F73" s="23" t="s">
        <v>5</v>
      </c>
      <c r="G73" s="24" t="s">
        <v>5</v>
      </c>
      <c r="H73" s="22" t="s">
        <v>189</v>
      </c>
      <c r="I73">
        <v>1</v>
      </c>
      <c r="J73">
        <v>237988</v>
      </c>
      <c r="K73" t="s">
        <v>1007</v>
      </c>
      <c r="L73">
        <v>19515.016</v>
      </c>
      <c r="M73" s="33">
        <f t="shared" si="6"/>
        <v>0.00358329647318452</v>
      </c>
      <c r="N73">
        <v>19815.016</v>
      </c>
      <c r="O73" s="33">
        <f t="shared" si="7"/>
        <v>0.00357327517660908</v>
      </c>
      <c r="P73" s="11">
        <f t="shared" si="8"/>
        <v>19815.016</v>
      </c>
      <c r="R73">
        <v>237988</v>
      </c>
      <c r="S73" s="33">
        <f t="shared" si="9"/>
        <v>0.00695060522380091</v>
      </c>
      <c r="U73">
        <f t="shared" si="10"/>
        <v>240488</v>
      </c>
      <c r="V73" s="33">
        <f t="shared" si="11"/>
        <v>0.00685153027234041</v>
      </c>
    </row>
    <row r="74" ht="26.75" spans="1:22">
      <c r="A74" s="14">
        <v>73</v>
      </c>
      <c r="B74" s="21" t="s">
        <v>98</v>
      </c>
      <c r="C74" s="16" t="s">
        <v>1140</v>
      </c>
      <c r="D74" s="16" t="s">
        <v>98</v>
      </c>
      <c r="E74" s="22" t="s">
        <v>98</v>
      </c>
      <c r="F74" s="23" t="s">
        <v>146</v>
      </c>
      <c r="G74" s="24" t="s">
        <v>5</v>
      </c>
      <c r="H74" s="22" t="s">
        <v>99</v>
      </c>
      <c r="I74" s="36">
        <v>1</v>
      </c>
      <c r="J74">
        <v>81961</v>
      </c>
      <c r="K74" t="s">
        <v>1007</v>
      </c>
      <c r="L74">
        <v>18645.3264</v>
      </c>
      <c r="M74" s="33">
        <f t="shared" si="6"/>
        <v>0.00342360633117053</v>
      </c>
      <c r="N74">
        <v>18945.3264</v>
      </c>
      <c r="O74" s="33">
        <f t="shared" si="7"/>
        <v>0.00341644258767576</v>
      </c>
      <c r="P74" s="11">
        <f t="shared" si="8"/>
        <v>18945.3264</v>
      </c>
      <c r="R74">
        <v>81961</v>
      </c>
      <c r="S74" s="33">
        <f t="shared" si="9"/>
        <v>0.00239372806506188</v>
      </c>
      <c r="U74">
        <f t="shared" si="10"/>
        <v>84461</v>
      </c>
      <c r="V74" s="33">
        <f t="shared" si="11"/>
        <v>0.00240630342608423</v>
      </c>
    </row>
    <row r="75" ht="15.75" spans="1:22">
      <c r="A75" s="14">
        <v>74</v>
      </c>
      <c r="B75" s="21" t="s">
        <v>594</v>
      </c>
      <c r="C75" s="16" t="s">
        <v>1141</v>
      </c>
      <c r="D75" s="16" t="s">
        <v>1142</v>
      </c>
      <c r="E75" s="22" t="s">
        <v>594</v>
      </c>
      <c r="F75" s="23" t="s">
        <v>146</v>
      </c>
      <c r="G75" s="24" t="s">
        <v>146</v>
      </c>
      <c r="H75" s="22" t="s">
        <v>595</v>
      </c>
      <c r="I75">
        <v>1</v>
      </c>
      <c r="J75">
        <v>27302</v>
      </c>
      <c r="K75" t="s">
        <v>1007</v>
      </c>
      <c r="L75">
        <v>18565.36</v>
      </c>
      <c r="M75" s="33">
        <f t="shared" si="6"/>
        <v>0.00340892310882045</v>
      </c>
      <c r="N75">
        <v>18865.36</v>
      </c>
      <c r="O75" s="33">
        <f t="shared" si="7"/>
        <v>0.00340202211220995</v>
      </c>
      <c r="P75" s="11">
        <f t="shared" si="8"/>
        <v>18865.36</v>
      </c>
      <c r="R75">
        <v>27302</v>
      </c>
      <c r="S75" s="33">
        <f t="shared" si="9"/>
        <v>0.000797373917257225</v>
      </c>
      <c r="U75">
        <f t="shared" si="10"/>
        <v>29802</v>
      </c>
      <c r="V75" s="33">
        <f t="shared" si="11"/>
        <v>0.00084906234480011</v>
      </c>
    </row>
    <row r="76" ht="26.75" spans="1:22">
      <c r="A76" s="14">
        <v>75</v>
      </c>
      <c r="B76" s="21" t="s">
        <v>1143</v>
      </c>
      <c r="C76" s="16" t="s">
        <v>1144</v>
      </c>
      <c r="D76" s="16" t="s">
        <v>1143</v>
      </c>
      <c r="E76" s="22" t="s">
        <v>78</v>
      </c>
      <c r="F76" s="23" t="s">
        <v>5</v>
      </c>
      <c r="G76" s="24" t="s">
        <v>5</v>
      </c>
      <c r="H76" s="22" t="s">
        <v>79</v>
      </c>
      <c r="I76">
        <v>1</v>
      </c>
      <c r="J76">
        <v>337455</v>
      </c>
      <c r="K76" t="s">
        <v>1007</v>
      </c>
      <c r="L76">
        <v>18560.025</v>
      </c>
      <c r="M76" s="33">
        <f t="shared" si="6"/>
        <v>0.00340794350999848</v>
      </c>
      <c r="N76">
        <v>18860.025</v>
      </c>
      <c r="O76" s="33">
        <f t="shared" si="7"/>
        <v>0.00340106004268312</v>
      </c>
      <c r="P76" s="11">
        <f t="shared" si="8"/>
        <v>18860.025</v>
      </c>
      <c r="R76">
        <v>337455</v>
      </c>
      <c r="S76" s="33">
        <f t="shared" si="9"/>
        <v>0.00985560820628661</v>
      </c>
      <c r="U76">
        <f t="shared" si="10"/>
        <v>339955</v>
      </c>
      <c r="V76" s="33">
        <f t="shared" si="11"/>
        <v>0.00968535633267973</v>
      </c>
    </row>
    <row r="77" ht="39.75" spans="1:22">
      <c r="A77" s="14">
        <v>76</v>
      </c>
      <c r="B77" s="21" t="s">
        <v>1145</v>
      </c>
      <c r="C77" s="16" t="s">
        <v>1146</v>
      </c>
      <c r="D77" s="16" t="s">
        <v>1147</v>
      </c>
      <c r="E77" s="22" t="s">
        <v>1145</v>
      </c>
      <c r="F77" s="23" t="s">
        <v>146</v>
      </c>
      <c r="G77" s="24" t="s">
        <v>5</v>
      </c>
      <c r="H77" s="22" t="s">
        <v>149</v>
      </c>
      <c r="I77" s="36">
        <v>1</v>
      </c>
      <c r="J77">
        <v>49825</v>
      </c>
      <c r="K77" t="s">
        <v>1007</v>
      </c>
      <c r="L77">
        <v>18315.67</v>
      </c>
      <c r="M77" s="33">
        <f t="shared" si="6"/>
        <v>0.0033630756805432</v>
      </c>
      <c r="N77">
        <v>18615.67</v>
      </c>
      <c r="O77" s="33">
        <f t="shared" si="7"/>
        <v>0.0033569950943742</v>
      </c>
      <c r="P77" s="11">
        <f t="shared" si="8"/>
        <v>18615.67</v>
      </c>
      <c r="R77">
        <v>49825</v>
      </c>
      <c r="S77" s="33">
        <f t="shared" si="9"/>
        <v>0.00145517381244382</v>
      </c>
      <c r="U77">
        <f t="shared" si="10"/>
        <v>52325</v>
      </c>
      <c r="V77" s="33">
        <f t="shared" si="11"/>
        <v>0.00149074515776343</v>
      </c>
    </row>
    <row r="78" ht="26.75" spans="1:22">
      <c r="A78" s="14">
        <v>77</v>
      </c>
      <c r="B78" s="21" t="s">
        <v>137</v>
      </c>
      <c r="C78" s="16" t="s">
        <v>1148</v>
      </c>
      <c r="D78" s="16" t="s">
        <v>1149</v>
      </c>
      <c r="E78" s="22" t="s">
        <v>137</v>
      </c>
      <c r="F78" s="23" t="s">
        <v>138</v>
      </c>
      <c r="G78" s="24" t="s">
        <v>138</v>
      </c>
      <c r="H78" s="22" t="s">
        <v>1150</v>
      </c>
      <c r="I78">
        <v>1</v>
      </c>
      <c r="J78">
        <v>500867</v>
      </c>
      <c r="K78" t="s">
        <v>1007</v>
      </c>
      <c r="L78">
        <v>18031.212</v>
      </c>
      <c r="M78" s="33">
        <f t="shared" si="6"/>
        <v>0.00331084424254852</v>
      </c>
      <c r="N78">
        <v>18331.212</v>
      </c>
      <c r="O78" s="33">
        <f t="shared" si="7"/>
        <v>0.0033056983045968</v>
      </c>
      <c r="P78" s="11">
        <f t="shared" si="8"/>
        <v>18331.212</v>
      </c>
      <c r="R78">
        <v>500867</v>
      </c>
      <c r="S78" s="33">
        <f t="shared" si="9"/>
        <v>0.0146281694313557</v>
      </c>
      <c r="U78">
        <f t="shared" si="10"/>
        <v>503367</v>
      </c>
      <c r="V78" s="33">
        <f t="shared" si="11"/>
        <v>0.0143409826627407</v>
      </c>
    </row>
    <row r="79" ht="15.75" spans="1:22">
      <c r="A79" s="14">
        <v>78</v>
      </c>
      <c r="B79" s="21" t="s">
        <v>845</v>
      </c>
      <c r="C79" s="16" t="s">
        <v>1151</v>
      </c>
      <c r="D79" s="16" t="s">
        <v>1152</v>
      </c>
      <c r="E79" s="22" t="s">
        <v>845</v>
      </c>
      <c r="F79" s="23" t="s">
        <v>5</v>
      </c>
      <c r="G79" s="24" t="s">
        <v>5</v>
      </c>
      <c r="H79" s="22" t="s">
        <v>846</v>
      </c>
      <c r="I79" s="35">
        <v>1</v>
      </c>
      <c r="J79">
        <v>142698</v>
      </c>
      <c r="K79" t="s">
        <v>1007</v>
      </c>
      <c r="L79">
        <v>17466.2352</v>
      </c>
      <c r="M79" s="33">
        <f t="shared" si="6"/>
        <v>0.00320710467221607</v>
      </c>
      <c r="N79">
        <v>17766.2352</v>
      </c>
      <c r="O79" s="33">
        <f t="shared" si="7"/>
        <v>0.00320381508760621</v>
      </c>
      <c r="P79" s="11">
        <f t="shared" si="8"/>
        <v>17766.2352</v>
      </c>
      <c r="R79">
        <v>142698</v>
      </c>
      <c r="S79" s="33">
        <f t="shared" si="9"/>
        <v>0.00416759443428216</v>
      </c>
      <c r="U79">
        <f t="shared" si="10"/>
        <v>145198</v>
      </c>
      <c r="V79" s="33">
        <f t="shared" si="11"/>
        <v>0.00413670741360601</v>
      </c>
    </row>
    <row r="80" ht="26.75" spans="1:22">
      <c r="A80" s="14">
        <v>79</v>
      </c>
      <c r="B80" s="21" t="s">
        <v>160</v>
      </c>
      <c r="C80" s="16" t="s">
        <v>1153</v>
      </c>
      <c r="D80" s="16" t="s">
        <v>160</v>
      </c>
      <c r="E80" s="22" t="s">
        <v>160</v>
      </c>
      <c r="F80" s="23" t="s">
        <v>17</v>
      </c>
      <c r="G80" s="24" t="s">
        <v>17</v>
      </c>
      <c r="H80" s="22" t="s">
        <v>161</v>
      </c>
      <c r="I80">
        <v>1</v>
      </c>
      <c r="J80">
        <v>95774</v>
      </c>
      <c r="K80" t="s">
        <v>1007</v>
      </c>
      <c r="L80">
        <v>17187.5842</v>
      </c>
      <c r="M80" s="33">
        <f t="shared" si="6"/>
        <v>0.00315593950045554</v>
      </c>
      <c r="N80">
        <v>17487.5842</v>
      </c>
      <c r="O80" s="33">
        <f t="shared" si="7"/>
        <v>0.00315356548390984</v>
      </c>
      <c r="P80" s="11">
        <f t="shared" si="8"/>
        <v>17487.5842</v>
      </c>
      <c r="R80">
        <v>95774</v>
      </c>
      <c r="S80" s="33">
        <f t="shared" si="9"/>
        <v>0.00279714634647255</v>
      </c>
      <c r="U80">
        <f t="shared" si="10"/>
        <v>98274</v>
      </c>
      <c r="V80" s="33">
        <f t="shared" si="11"/>
        <v>0.00279983735564345</v>
      </c>
    </row>
    <row r="81" ht="26.75" spans="1:22">
      <c r="A81" s="14">
        <v>80</v>
      </c>
      <c r="B81" s="21" t="s">
        <v>100</v>
      </c>
      <c r="C81" s="16" t="s">
        <v>1154</v>
      </c>
      <c r="D81" s="16" t="s">
        <v>100</v>
      </c>
      <c r="E81" s="22" t="s">
        <v>100</v>
      </c>
      <c r="F81" s="23" t="s">
        <v>17</v>
      </c>
      <c r="G81" s="24" t="s">
        <v>17</v>
      </c>
      <c r="H81" s="22" t="s">
        <v>101</v>
      </c>
      <c r="I81">
        <v>1</v>
      </c>
      <c r="J81">
        <v>71181</v>
      </c>
      <c r="K81" t="s">
        <v>1007</v>
      </c>
      <c r="L81">
        <v>16570.9368</v>
      </c>
      <c r="M81" s="33">
        <f t="shared" si="6"/>
        <v>0.00304271230896267</v>
      </c>
      <c r="N81">
        <v>16870.9368</v>
      </c>
      <c r="O81" s="33">
        <f t="shared" si="7"/>
        <v>0.00304236442067877</v>
      </c>
      <c r="P81" s="11">
        <f t="shared" si="8"/>
        <v>16870.9368</v>
      </c>
      <c r="R81">
        <v>71181</v>
      </c>
      <c r="S81" s="33">
        <f t="shared" si="9"/>
        <v>0.00207889066018191</v>
      </c>
      <c r="U81">
        <f t="shared" si="10"/>
        <v>73681</v>
      </c>
      <c r="V81" s="33">
        <f t="shared" si="11"/>
        <v>0.00209918000896641</v>
      </c>
    </row>
    <row r="82" ht="15.75" spans="1:22">
      <c r="A82" s="14">
        <v>81</v>
      </c>
      <c r="B82" s="21" t="s">
        <v>30</v>
      </c>
      <c r="C82" s="16" t="s">
        <v>1155</v>
      </c>
      <c r="D82" s="16" t="s">
        <v>1156</v>
      </c>
      <c r="E82" s="22" t="s">
        <v>30</v>
      </c>
      <c r="F82" s="23" t="s">
        <v>17</v>
      </c>
      <c r="G82" s="24" t="s">
        <v>17</v>
      </c>
      <c r="H82" s="22" t="s">
        <v>31</v>
      </c>
      <c r="I82">
        <v>1</v>
      </c>
      <c r="J82">
        <v>376215</v>
      </c>
      <c r="K82" t="s">
        <v>1007</v>
      </c>
      <c r="L82">
        <v>16440.5955</v>
      </c>
      <c r="M82" s="33">
        <f t="shared" si="6"/>
        <v>0.00301877937851566</v>
      </c>
      <c r="N82">
        <v>16740.5955</v>
      </c>
      <c r="O82" s="33">
        <f t="shared" si="7"/>
        <v>0.00301885975473367</v>
      </c>
      <c r="P82" s="11">
        <f t="shared" si="8"/>
        <v>16740.5955</v>
      </c>
      <c r="R82">
        <v>376215</v>
      </c>
      <c r="S82" s="33">
        <f t="shared" si="9"/>
        <v>0.0109876209904376</v>
      </c>
      <c r="U82">
        <f t="shared" si="10"/>
        <v>378715</v>
      </c>
      <c r="V82" s="33">
        <f t="shared" si="11"/>
        <v>0.0107896331088844</v>
      </c>
    </row>
    <row r="83" ht="26.75" spans="1:22">
      <c r="A83" s="14">
        <v>82</v>
      </c>
      <c r="B83" s="21" t="s">
        <v>851</v>
      </c>
      <c r="C83" s="16" t="s">
        <v>1157</v>
      </c>
      <c r="D83" s="16" t="s">
        <v>851</v>
      </c>
      <c r="E83" s="22" t="s">
        <v>851</v>
      </c>
      <c r="F83" s="23" t="s">
        <v>146</v>
      </c>
      <c r="G83" s="24" t="s">
        <v>107</v>
      </c>
      <c r="H83" s="22" t="s">
        <v>852</v>
      </c>
      <c r="I83">
        <v>1</v>
      </c>
      <c r="J83">
        <v>52462</v>
      </c>
      <c r="K83" t="s">
        <v>1007</v>
      </c>
      <c r="L83">
        <v>16095.3416</v>
      </c>
      <c r="M83" s="33">
        <f t="shared" si="6"/>
        <v>0.00295538475551237</v>
      </c>
      <c r="N83">
        <v>16395.3416</v>
      </c>
      <c r="O83" s="33">
        <f t="shared" si="7"/>
        <v>0.00295659953801229</v>
      </c>
      <c r="P83" s="11">
        <f t="shared" si="8"/>
        <v>16395.3416</v>
      </c>
      <c r="R83">
        <v>52462</v>
      </c>
      <c r="S83" s="33">
        <f t="shared" si="9"/>
        <v>0.00153218923328505</v>
      </c>
      <c r="U83">
        <f t="shared" si="10"/>
        <v>54962</v>
      </c>
      <c r="V83" s="33">
        <f t="shared" si="11"/>
        <v>0.00156587358549438</v>
      </c>
    </row>
    <row r="84" ht="15.75" spans="1:22">
      <c r="A84" s="14">
        <v>83</v>
      </c>
      <c r="B84" s="21" t="s">
        <v>633</v>
      </c>
      <c r="C84" s="16" t="s">
        <v>1158</v>
      </c>
      <c r="D84" s="16" t="s">
        <v>1159</v>
      </c>
      <c r="E84" s="22" t="s">
        <v>633</v>
      </c>
      <c r="F84" s="23" t="s">
        <v>5</v>
      </c>
      <c r="G84" s="24" t="s">
        <v>5</v>
      </c>
      <c r="H84" s="22" t="s">
        <v>634</v>
      </c>
      <c r="I84">
        <v>1</v>
      </c>
      <c r="J84">
        <v>73396</v>
      </c>
      <c r="K84" t="s">
        <v>1007</v>
      </c>
      <c r="L84">
        <v>15589.3104</v>
      </c>
      <c r="M84" s="33">
        <f t="shared" si="6"/>
        <v>0.00286246862291574</v>
      </c>
      <c r="N84">
        <v>15889.3104</v>
      </c>
      <c r="O84" s="33">
        <f t="shared" si="7"/>
        <v>0.0028653460802533</v>
      </c>
      <c r="P84" s="11">
        <f t="shared" si="8"/>
        <v>15889.3104</v>
      </c>
      <c r="R84">
        <v>73396</v>
      </c>
      <c r="S84" s="33">
        <f t="shared" si="9"/>
        <v>0.00214358127723285</v>
      </c>
      <c r="U84">
        <f t="shared" si="10"/>
        <v>75896</v>
      </c>
      <c r="V84" s="33">
        <f t="shared" si="11"/>
        <v>0.00216228560905138</v>
      </c>
    </row>
    <row r="85" ht="39.75" spans="1:22">
      <c r="A85" s="14">
        <v>84</v>
      </c>
      <c r="B85" s="21" t="s">
        <v>32</v>
      </c>
      <c r="C85" s="16" t="s">
        <v>1160</v>
      </c>
      <c r="D85" s="16" t="s">
        <v>32</v>
      </c>
      <c r="E85" s="22" t="s">
        <v>32</v>
      </c>
      <c r="F85" s="23" t="s">
        <v>146</v>
      </c>
      <c r="G85" s="24" t="s">
        <v>5</v>
      </c>
      <c r="H85" s="22" t="s">
        <v>33</v>
      </c>
      <c r="I85">
        <v>1</v>
      </c>
      <c r="J85">
        <v>189121</v>
      </c>
      <c r="K85" t="s">
        <v>1007</v>
      </c>
      <c r="L85">
        <v>15129.68</v>
      </c>
      <c r="M85" s="33">
        <f t="shared" si="6"/>
        <v>0.00277807248451194</v>
      </c>
      <c r="N85">
        <v>15429.68</v>
      </c>
      <c r="O85" s="33">
        <f t="shared" si="7"/>
        <v>0.00278246015683367</v>
      </c>
      <c r="P85" s="11">
        <f t="shared" si="8"/>
        <v>15429.68</v>
      </c>
      <c r="R85">
        <v>189121</v>
      </c>
      <c r="S85" s="33">
        <f t="shared" si="9"/>
        <v>0.00552341046830282</v>
      </c>
      <c r="U85">
        <f t="shared" si="10"/>
        <v>191621</v>
      </c>
      <c r="V85" s="33">
        <f t="shared" si="11"/>
        <v>0.00545930392500308</v>
      </c>
    </row>
    <row r="86" ht="26.75" spans="1:22">
      <c r="A86" s="14">
        <v>85</v>
      </c>
      <c r="B86" s="21" t="s">
        <v>442</v>
      </c>
      <c r="C86" s="16" t="s">
        <v>1161</v>
      </c>
      <c r="D86" s="16" t="s">
        <v>1162</v>
      </c>
      <c r="E86" s="22" t="s">
        <v>442</v>
      </c>
      <c r="F86" s="23" t="s">
        <v>146</v>
      </c>
      <c r="G86" s="24" t="s">
        <v>17</v>
      </c>
      <c r="H86" s="22" t="s">
        <v>443</v>
      </c>
      <c r="I86">
        <v>1</v>
      </c>
      <c r="J86">
        <v>86621</v>
      </c>
      <c r="K86" t="s">
        <v>1007</v>
      </c>
      <c r="L86">
        <v>15072.054</v>
      </c>
      <c r="M86" s="33">
        <f t="shared" si="6"/>
        <v>0.00276749134829542</v>
      </c>
      <c r="N86">
        <v>15372.054</v>
      </c>
      <c r="O86" s="33">
        <f t="shared" si="7"/>
        <v>0.00277206836329046</v>
      </c>
      <c r="P86" s="11">
        <f t="shared" si="8"/>
        <v>15372.054</v>
      </c>
      <c r="R86">
        <v>86621</v>
      </c>
      <c r="S86" s="33">
        <f t="shared" si="9"/>
        <v>0.00252982660928643</v>
      </c>
      <c r="U86">
        <f t="shared" si="10"/>
        <v>89121</v>
      </c>
      <c r="V86" s="33">
        <f t="shared" si="11"/>
        <v>0.00253906735222235</v>
      </c>
    </row>
    <row r="87" ht="39.75" spans="1:22">
      <c r="A87" s="14">
        <v>86</v>
      </c>
      <c r="B87" s="21" t="s">
        <v>1163</v>
      </c>
      <c r="C87" s="16" t="s">
        <v>1164</v>
      </c>
      <c r="D87" s="16" t="s">
        <v>1163</v>
      </c>
      <c r="E87" s="22" t="s">
        <v>24</v>
      </c>
      <c r="F87" s="23" t="s">
        <v>17</v>
      </c>
      <c r="G87" s="24" t="s">
        <v>17</v>
      </c>
      <c r="H87" s="22" t="s">
        <v>25</v>
      </c>
      <c r="I87">
        <v>1</v>
      </c>
      <c r="J87">
        <v>110436</v>
      </c>
      <c r="K87" t="s">
        <v>1007</v>
      </c>
      <c r="L87">
        <v>14577.552</v>
      </c>
      <c r="M87" s="33">
        <f t="shared" si="6"/>
        <v>0.00267669217741169</v>
      </c>
      <c r="N87">
        <v>14877.552</v>
      </c>
      <c r="O87" s="33">
        <f t="shared" si="7"/>
        <v>0.00268289398556684</v>
      </c>
      <c r="P87" s="11">
        <f t="shared" si="8"/>
        <v>14877.552</v>
      </c>
      <c r="R87">
        <v>110436</v>
      </c>
      <c r="S87" s="33">
        <f t="shared" si="9"/>
        <v>0.00322536026394473</v>
      </c>
      <c r="U87">
        <f t="shared" si="10"/>
        <v>112936</v>
      </c>
      <c r="V87" s="33">
        <f t="shared" si="11"/>
        <v>0.00321755939105916</v>
      </c>
    </row>
    <row r="88" ht="15.75" spans="1:22">
      <c r="A88" s="14">
        <v>87</v>
      </c>
      <c r="B88" s="21" t="s">
        <v>535</v>
      </c>
      <c r="C88" s="16" t="s">
        <v>1165</v>
      </c>
      <c r="D88" s="16" t="s">
        <v>535</v>
      </c>
      <c r="E88" s="22" t="s">
        <v>535</v>
      </c>
      <c r="F88" s="23" t="s">
        <v>5</v>
      </c>
      <c r="G88" s="24" t="s">
        <v>5</v>
      </c>
      <c r="H88" s="22" t="s">
        <v>536</v>
      </c>
      <c r="I88">
        <v>1</v>
      </c>
      <c r="J88">
        <v>252417</v>
      </c>
      <c r="K88" t="s">
        <v>1007</v>
      </c>
      <c r="L88">
        <v>14387.769</v>
      </c>
      <c r="M88" s="33">
        <f t="shared" si="6"/>
        <v>0.00264184471663736</v>
      </c>
      <c r="N88">
        <v>14687.769</v>
      </c>
      <c r="O88" s="33">
        <f t="shared" si="7"/>
        <v>0.00264867009784238</v>
      </c>
      <c r="P88" s="11">
        <f t="shared" si="8"/>
        <v>14687.769</v>
      </c>
      <c r="R88">
        <v>252417</v>
      </c>
      <c r="S88" s="33">
        <f t="shared" si="9"/>
        <v>0.00737201421406187</v>
      </c>
      <c r="U88">
        <f t="shared" si="10"/>
        <v>254917</v>
      </c>
      <c r="V88" s="33">
        <f t="shared" si="11"/>
        <v>0.00726261411144922</v>
      </c>
    </row>
    <row r="89" ht="26.75" spans="1:22">
      <c r="A89" s="14">
        <v>88</v>
      </c>
      <c r="B89" s="21" t="s">
        <v>1166</v>
      </c>
      <c r="C89" s="16" t="s">
        <v>1167</v>
      </c>
      <c r="D89" s="16" t="s">
        <v>1166</v>
      </c>
      <c r="E89" s="22" t="s">
        <v>466</v>
      </c>
      <c r="F89" s="23" t="s">
        <v>5</v>
      </c>
      <c r="G89" s="24" t="s">
        <v>5</v>
      </c>
      <c r="H89" s="22" t="s">
        <v>467</v>
      </c>
      <c r="I89">
        <v>1</v>
      </c>
      <c r="J89">
        <v>57489</v>
      </c>
      <c r="K89" t="s">
        <v>1007</v>
      </c>
      <c r="L89">
        <v>13682.382</v>
      </c>
      <c r="M89" s="33">
        <f t="shared" si="6"/>
        <v>0.00251232339063229</v>
      </c>
      <c r="N89">
        <v>13982.382</v>
      </c>
      <c r="O89" s="33">
        <f t="shared" si="7"/>
        <v>0.00252146647322746</v>
      </c>
      <c r="P89" s="11">
        <f t="shared" si="8"/>
        <v>13982.382</v>
      </c>
      <c r="R89">
        <v>57489</v>
      </c>
      <c r="S89" s="33">
        <f t="shared" si="9"/>
        <v>0.00167900626800969</v>
      </c>
      <c r="U89">
        <f t="shared" si="10"/>
        <v>59989</v>
      </c>
      <c r="V89" s="33">
        <f t="shared" si="11"/>
        <v>0.00170909338306871</v>
      </c>
    </row>
    <row r="90" ht="26.75" spans="1:22">
      <c r="A90" s="14">
        <v>89</v>
      </c>
      <c r="B90" s="21" t="s">
        <v>1168</v>
      </c>
      <c r="C90" s="16" t="s">
        <v>1169</v>
      </c>
      <c r="D90" s="16" t="s">
        <v>1168</v>
      </c>
      <c r="E90" s="22" t="s">
        <v>685</v>
      </c>
      <c r="F90" s="23" t="s">
        <v>62</v>
      </c>
      <c r="G90" s="24" t="s">
        <v>5</v>
      </c>
      <c r="H90" s="22" t="s">
        <v>686</v>
      </c>
      <c r="I90" s="36">
        <v>1</v>
      </c>
      <c r="J90">
        <v>92865</v>
      </c>
      <c r="K90" t="s">
        <v>1007</v>
      </c>
      <c r="L90">
        <v>13465.425</v>
      </c>
      <c r="M90" s="33">
        <f t="shared" si="6"/>
        <v>0.00247248631066614</v>
      </c>
      <c r="N90">
        <v>13765.425</v>
      </c>
      <c r="O90" s="33">
        <f t="shared" si="7"/>
        <v>0.00248234225235922</v>
      </c>
      <c r="P90" s="11">
        <f t="shared" si="8"/>
        <v>13765.425</v>
      </c>
      <c r="R90">
        <v>92865</v>
      </c>
      <c r="S90" s="33">
        <f t="shared" si="9"/>
        <v>0.00271218697626885</v>
      </c>
      <c r="U90">
        <f t="shared" si="10"/>
        <v>95365</v>
      </c>
      <c r="V90" s="33">
        <f t="shared" si="11"/>
        <v>0.00271695961720228</v>
      </c>
    </row>
    <row r="91" ht="15.75" spans="1:22">
      <c r="A91" s="14">
        <v>90</v>
      </c>
      <c r="B91" s="21" t="s">
        <v>753</v>
      </c>
      <c r="C91" s="16" t="s">
        <v>1170</v>
      </c>
      <c r="D91" s="16" t="s">
        <v>1171</v>
      </c>
      <c r="E91" s="22" t="s">
        <v>753</v>
      </c>
      <c r="F91" s="23" t="s">
        <v>5</v>
      </c>
      <c r="G91" s="24" t="s">
        <v>5</v>
      </c>
      <c r="H91" s="22" t="s">
        <v>754</v>
      </c>
      <c r="I91">
        <v>1</v>
      </c>
      <c r="J91">
        <v>151437</v>
      </c>
      <c r="K91" t="s">
        <v>1007</v>
      </c>
      <c r="L91">
        <v>13326.456</v>
      </c>
      <c r="M91" s="33">
        <f t="shared" si="6"/>
        <v>0.00244696918438851</v>
      </c>
      <c r="N91">
        <v>13626.456</v>
      </c>
      <c r="O91" s="33">
        <f t="shared" si="7"/>
        <v>0.00245728173875589</v>
      </c>
      <c r="P91" s="11">
        <f t="shared" si="8"/>
        <v>13626.456</v>
      </c>
      <c r="R91">
        <v>151437</v>
      </c>
      <c r="S91" s="33">
        <f t="shared" si="9"/>
        <v>0.00442282301324747</v>
      </c>
      <c r="U91">
        <f t="shared" si="10"/>
        <v>153937</v>
      </c>
      <c r="V91" s="33">
        <f t="shared" si="11"/>
        <v>0.00438568251028436</v>
      </c>
    </row>
    <row r="92" ht="26.75" spans="1:22">
      <c r="A92" s="14">
        <v>91</v>
      </c>
      <c r="B92" s="21" t="s">
        <v>454</v>
      </c>
      <c r="C92" s="16" t="s">
        <v>1172</v>
      </c>
      <c r="D92" s="16" t="s">
        <v>454</v>
      </c>
      <c r="E92" s="22" t="s">
        <v>454</v>
      </c>
      <c r="F92" s="23" t="s">
        <v>17</v>
      </c>
      <c r="G92" s="24" t="s">
        <v>17</v>
      </c>
      <c r="H92" s="22" t="s">
        <v>455</v>
      </c>
      <c r="I92" s="35">
        <v>1</v>
      </c>
      <c r="J92">
        <v>40640</v>
      </c>
      <c r="K92" t="s">
        <v>1007</v>
      </c>
      <c r="L92">
        <v>11585.04</v>
      </c>
      <c r="M92" s="33">
        <f t="shared" si="6"/>
        <v>0.00212721490844289</v>
      </c>
      <c r="N92">
        <v>11885.04</v>
      </c>
      <c r="O92" s="33">
        <f t="shared" si="7"/>
        <v>0.00214324926131808</v>
      </c>
      <c r="P92" s="11">
        <f t="shared" si="8"/>
        <v>11885.04</v>
      </c>
      <c r="R92">
        <v>40640</v>
      </c>
      <c r="S92" s="33">
        <f t="shared" si="9"/>
        <v>0.00118691949297977</v>
      </c>
      <c r="U92">
        <f t="shared" si="10"/>
        <v>43140</v>
      </c>
      <c r="V92" s="33">
        <f t="shared" si="11"/>
        <v>0.00122906347072937</v>
      </c>
    </row>
    <row r="93" ht="26.75" spans="1:22">
      <c r="A93" s="14">
        <v>92</v>
      </c>
      <c r="B93" s="21" t="s">
        <v>14</v>
      </c>
      <c r="C93" s="16" t="s">
        <v>1173</v>
      </c>
      <c r="D93" s="16" t="s">
        <v>14</v>
      </c>
      <c r="E93" s="22" t="s">
        <v>14</v>
      </c>
      <c r="F93" s="23" t="s">
        <v>146</v>
      </c>
      <c r="G93" s="24" t="s">
        <v>5</v>
      </c>
      <c r="H93" s="22" t="s">
        <v>15</v>
      </c>
      <c r="I93">
        <v>1</v>
      </c>
      <c r="J93">
        <v>24423</v>
      </c>
      <c r="K93" t="s">
        <v>1007</v>
      </c>
      <c r="L93">
        <v>11521.66</v>
      </c>
      <c r="M93" s="33">
        <f t="shared" si="6"/>
        <v>0.00211557723771434</v>
      </c>
      <c r="N93">
        <v>11821.66</v>
      </c>
      <c r="O93" s="33">
        <f t="shared" si="7"/>
        <v>0.00213181983927303</v>
      </c>
      <c r="P93" s="11">
        <f t="shared" si="8"/>
        <v>11821.66</v>
      </c>
      <c r="R93">
        <v>24423</v>
      </c>
      <c r="S93" s="33">
        <f t="shared" si="9"/>
        <v>0.000713290717939097</v>
      </c>
      <c r="U93">
        <f t="shared" si="10"/>
        <v>26923</v>
      </c>
      <c r="V93" s="33">
        <f t="shared" si="11"/>
        <v>0.000767039309746103</v>
      </c>
    </row>
    <row r="94" ht="39.75" spans="1:22">
      <c r="A94" s="14">
        <v>93</v>
      </c>
      <c r="B94" s="21" t="s">
        <v>202</v>
      </c>
      <c r="C94" s="16" t="s">
        <v>1174</v>
      </c>
      <c r="D94" s="16" t="s">
        <v>202</v>
      </c>
      <c r="E94" s="22" t="s">
        <v>202</v>
      </c>
      <c r="F94" s="23" t="s">
        <v>17</v>
      </c>
      <c r="G94" s="24" t="s">
        <v>17</v>
      </c>
      <c r="H94" s="22" t="s">
        <v>203</v>
      </c>
      <c r="I94">
        <v>1</v>
      </c>
      <c r="J94">
        <v>82355</v>
      </c>
      <c r="K94" t="s">
        <v>1007</v>
      </c>
      <c r="L94">
        <v>11035.57</v>
      </c>
      <c r="M94" s="33">
        <f t="shared" si="6"/>
        <v>0.00202632265638834</v>
      </c>
      <c r="N94">
        <v>11335.57</v>
      </c>
      <c r="O94" s="33">
        <f t="shared" si="7"/>
        <v>0.00204416241166369</v>
      </c>
      <c r="P94" s="11">
        <f t="shared" si="8"/>
        <v>11335.57</v>
      </c>
      <c r="R94">
        <v>82355</v>
      </c>
      <c r="S94" s="33">
        <f t="shared" si="9"/>
        <v>0.00240523510935898</v>
      </c>
      <c r="U94">
        <f t="shared" si="10"/>
        <v>84855</v>
      </c>
      <c r="V94" s="33">
        <f t="shared" si="11"/>
        <v>0.00241752853056887</v>
      </c>
    </row>
    <row r="95" ht="26.75" spans="1:22">
      <c r="A95" s="14">
        <v>94</v>
      </c>
      <c r="B95" s="21" t="s">
        <v>16</v>
      </c>
      <c r="C95" s="16" t="s">
        <v>1175</v>
      </c>
      <c r="D95" s="16" t="s">
        <v>16</v>
      </c>
      <c r="E95" s="22" t="s">
        <v>16</v>
      </c>
      <c r="F95" s="23" t="s">
        <v>17</v>
      </c>
      <c r="G95" s="24" t="s">
        <v>17</v>
      </c>
      <c r="H95" s="22" t="s">
        <v>18</v>
      </c>
      <c r="I95">
        <v>1</v>
      </c>
      <c r="J95">
        <v>105596</v>
      </c>
      <c r="K95" t="s">
        <v>1007</v>
      </c>
      <c r="L95">
        <v>10876.388</v>
      </c>
      <c r="M95" s="33">
        <f t="shared" si="6"/>
        <v>0.00199709407163112</v>
      </c>
      <c r="N95">
        <v>11176.388</v>
      </c>
      <c r="O95" s="33">
        <f t="shared" si="7"/>
        <v>0.00201545685375937</v>
      </c>
      <c r="P95" s="11">
        <f t="shared" si="8"/>
        <v>11176.388</v>
      </c>
      <c r="R95">
        <v>105596</v>
      </c>
      <c r="S95" s="33">
        <f t="shared" si="9"/>
        <v>0.00308400469440678</v>
      </c>
      <c r="U95">
        <f t="shared" si="10"/>
        <v>108096</v>
      </c>
      <c r="V95" s="33">
        <f t="shared" si="11"/>
        <v>0.0030796672445981</v>
      </c>
    </row>
    <row r="96" ht="26.75" spans="1:22">
      <c r="A96" s="14">
        <v>95</v>
      </c>
      <c r="B96" s="21" t="s">
        <v>168</v>
      </c>
      <c r="C96" s="16" t="s">
        <v>1176</v>
      </c>
      <c r="D96" s="16" t="s">
        <v>1177</v>
      </c>
      <c r="E96" s="22" t="s">
        <v>168</v>
      </c>
      <c r="F96" s="23" t="s">
        <v>5</v>
      </c>
      <c r="G96" s="24" t="s">
        <v>5</v>
      </c>
      <c r="H96" s="22" t="s">
        <v>169</v>
      </c>
      <c r="I96">
        <v>1</v>
      </c>
      <c r="J96">
        <v>105713</v>
      </c>
      <c r="K96" t="s">
        <v>1007</v>
      </c>
      <c r="L96">
        <v>10782.726</v>
      </c>
      <c r="M96" s="33">
        <f t="shared" si="6"/>
        <v>0.00197989609883564</v>
      </c>
      <c r="N96">
        <v>11082.726</v>
      </c>
      <c r="O96" s="33">
        <f t="shared" si="7"/>
        <v>0.00199856662770093</v>
      </c>
      <c r="P96" s="11">
        <f t="shared" si="8"/>
        <v>11082.726</v>
      </c>
      <c r="R96">
        <v>105713</v>
      </c>
      <c r="S96" s="33">
        <f t="shared" si="9"/>
        <v>0.00308742176086049</v>
      </c>
      <c r="U96">
        <f t="shared" si="10"/>
        <v>108213</v>
      </c>
      <c r="V96" s="33">
        <f t="shared" si="11"/>
        <v>0.00308300058780801</v>
      </c>
    </row>
    <row r="97" ht="39.75" spans="1:22">
      <c r="A97" s="14">
        <v>96</v>
      </c>
      <c r="B97" s="21" t="s">
        <v>823</v>
      </c>
      <c r="C97" s="16" t="s">
        <v>1178</v>
      </c>
      <c r="D97" s="16" t="s">
        <v>1179</v>
      </c>
      <c r="E97" s="22" t="s">
        <v>823</v>
      </c>
      <c r="F97" s="23" t="s">
        <v>309</v>
      </c>
      <c r="G97" s="24" t="s">
        <v>328</v>
      </c>
      <c r="H97" s="22" t="s">
        <v>824</v>
      </c>
      <c r="I97" s="34" t="s">
        <v>1180</v>
      </c>
      <c r="J97" s="38">
        <v>12668</v>
      </c>
      <c r="K97" t="s">
        <v>1007</v>
      </c>
      <c r="L97">
        <v>10477.8213333333</v>
      </c>
      <c r="M97" s="33">
        <f t="shared" si="6"/>
        <v>0.00192391029709587</v>
      </c>
      <c r="N97">
        <v>10777.8213333333</v>
      </c>
      <c r="O97" s="33">
        <f t="shared" si="7"/>
        <v>0.00194358265611936</v>
      </c>
      <c r="P97" s="11">
        <f t="shared" si="8"/>
        <v>10777.8213333333</v>
      </c>
      <c r="R97" s="38">
        <v>12668</v>
      </c>
      <c r="S97" s="33">
        <f t="shared" si="9"/>
        <v>0.000369977759278241</v>
      </c>
      <c r="U97">
        <f t="shared" si="10"/>
        <v>15168</v>
      </c>
      <c r="V97" s="33">
        <f t="shared" si="11"/>
        <v>0.000432138032545737</v>
      </c>
    </row>
    <row r="98" ht="26.75" spans="1:22">
      <c r="A98" s="14">
        <v>97</v>
      </c>
      <c r="B98" s="21" t="s">
        <v>173</v>
      </c>
      <c r="C98" s="16" t="s">
        <v>1181</v>
      </c>
      <c r="D98" s="16" t="s">
        <v>173</v>
      </c>
      <c r="E98" s="22" t="s">
        <v>173</v>
      </c>
      <c r="F98" s="23" t="s">
        <v>146</v>
      </c>
      <c r="G98" s="24" t="s">
        <v>5</v>
      </c>
      <c r="H98" s="22" t="s">
        <v>174</v>
      </c>
      <c r="I98">
        <v>1</v>
      </c>
      <c r="J98">
        <v>53465</v>
      </c>
      <c r="K98" t="s">
        <v>1007</v>
      </c>
      <c r="L98">
        <v>10415.485</v>
      </c>
      <c r="M98" s="33">
        <f t="shared" si="6"/>
        <v>0.00191246426172575</v>
      </c>
      <c r="N98">
        <v>10715.485</v>
      </c>
      <c r="O98" s="33">
        <f t="shared" si="7"/>
        <v>0.00193234144024042</v>
      </c>
      <c r="P98" s="11">
        <f t="shared" si="8"/>
        <v>10715.485</v>
      </c>
      <c r="R98">
        <v>53465</v>
      </c>
      <c r="S98" s="33">
        <f t="shared" si="9"/>
        <v>0.00156148254655914</v>
      </c>
      <c r="U98">
        <f t="shared" si="10"/>
        <v>55965</v>
      </c>
      <c r="V98" s="33">
        <f t="shared" si="11"/>
        <v>0.00159444916873828</v>
      </c>
    </row>
    <row r="99" ht="52.75" spans="1:22">
      <c r="A99" s="14">
        <v>98</v>
      </c>
      <c r="B99" s="21" t="s">
        <v>211</v>
      </c>
      <c r="C99" s="16" t="s">
        <v>1182</v>
      </c>
      <c r="D99" s="16" t="s">
        <v>211</v>
      </c>
      <c r="E99" s="22" t="s">
        <v>211</v>
      </c>
      <c r="F99" s="23" t="s">
        <v>5</v>
      </c>
      <c r="G99" s="24" t="s">
        <v>5</v>
      </c>
      <c r="H99" s="22" t="s">
        <v>212</v>
      </c>
      <c r="I99">
        <v>1</v>
      </c>
      <c r="J99">
        <v>36393</v>
      </c>
      <c r="K99" t="s">
        <v>1007</v>
      </c>
      <c r="L99">
        <v>10393.8408</v>
      </c>
      <c r="M99" s="33">
        <f t="shared" si="6"/>
        <v>0.00190849001002517</v>
      </c>
      <c r="N99">
        <v>10693.8408</v>
      </c>
      <c r="O99" s="33">
        <f t="shared" si="7"/>
        <v>0.00192843830523525</v>
      </c>
      <c r="P99" s="11">
        <f t="shared" si="8"/>
        <v>10693.8408</v>
      </c>
      <c r="R99">
        <v>36393</v>
      </c>
      <c r="S99" s="33">
        <f t="shared" si="9"/>
        <v>0.00106288290127984</v>
      </c>
      <c r="U99">
        <f t="shared" si="10"/>
        <v>38893</v>
      </c>
      <c r="V99" s="33">
        <f t="shared" si="11"/>
        <v>0.00110806596122108</v>
      </c>
    </row>
    <row r="100" ht="26.75" spans="1:22">
      <c r="A100" s="14">
        <v>99</v>
      </c>
      <c r="B100" s="21" t="s">
        <v>125</v>
      </c>
      <c r="C100" s="16" t="s">
        <v>1183</v>
      </c>
      <c r="D100" s="37" t="s">
        <v>1184</v>
      </c>
      <c r="E100" s="22" t="s">
        <v>1185</v>
      </c>
      <c r="F100" s="23" t="s">
        <v>5</v>
      </c>
      <c r="G100" s="24" t="s">
        <v>5</v>
      </c>
      <c r="H100" s="22" t="s">
        <v>126</v>
      </c>
      <c r="I100" s="34"/>
      <c r="J100">
        <v>107896</v>
      </c>
      <c r="K100" t="s">
        <v>1007</v>
      </c>
      <c r="L100">
        <v>10271.6992</v>
      </c>
      <c r="M100" s="33">
        <f t="shared" si="6"/>
        <v>0.00188606268716214</v>
      </c>
      <c r="N100">
        <v>10571.6992</v>
      </c>
      <c r="O100" s="33">
        <f t="shared" si="7"/>
        <v>0.0019064123049882</v>
      </c>
      <c r="P100" s="11">
        <f t="shared" si="8"/>
        <v>10571.6992</v>
      </c>
      <c r="R100">
        <v>107896</v>
      </c>
      <c r="S100" s="33">
        <f t="shared" si="9"/>
        <v>0.00315117779563349</v>
      </c>
      <c r="U100">
        <f t="shared" si="10"/>
        <v>110396</v>
      </c>
      <c r="V100" s="33">
        <f t="shared" si="11"/>
        <v>0.00314519450428001</v>
      </c>
    </row>
    <row r="101" ht="15.75" spans="1:22">
      <c r="A101" s="14">
        <v>100</v>
      </c>
      <c r="B101" s="21" t="s">
        <v>1186</v>
      </c>
      <c r="C101" s="16" t="s">
        <v>1187</v>
      </c>
      <c r="D101" s="16" t="s">
        <v>1186</v>
      </c>
      <c r="E101" s="22" t="s">
        <v>656</v>
      </c>
      <c r="F101" s="23" t="s">
        <v>17</v>
      </c>
      <c r="G101" s="24" t="s">
        <v>17</v>
      </c>
      <c r="H101" s="22" t="s">
        <v>657</v>
      </c>
      <c r="I101">
        <v>1</v>
      </c>
      <c r="J101">
        <v>163317</v>
      </c>
      <c r="K101" t="s">
        <v>1007</v>
      </c>
      <c r="L101">
        <v>10125.654</v>
      </c>
      <c r="M101" s="33">
        <f t="shared" si="6"/>
        <v>0.00185924624744795</v>
      </c>
      <c r="N101">
        <v>10425.654</v>
      </c>
      <c r="O101" s="33">
        <f t="shared" si="7"/>
        <v>0.00188007572833225</v>
      </c>
      <c r="P101" s="11">
        <f t="shared" si="8"/>
        <v>10425.654</v>
      </c>
      <c r="R101">
        <v>163317</v>
      </c>
      <c r="S101" s="33">
        <f t="shared" si="9"/>
        <v>0.00476978668393152</v>
      </c>
      <c r="U101">
        <f t="shared" si="10"/>
        <v>165817</v>
      </c>
      <c r="V101" s="33">
        <f t="shared" si="11"/>
        <v>0.00472414505159787</v>
      </c>
    </row>
    <row r="102" ht="26.75" spans="1:22">
      <c r="A102" s="14">
        <v>101</v>
      </c>
      <c r="B102" s="21" t="s">
        <v>1188</v>
      </c>
      <c r="C102" s="16" t="s">
        <v>1189</v>
      </c>
      <c r="D102" s="16" t="s">
        <v>1188</v>
      </c>
      <c r="E102" s="22" t="s">
        <v>59</v>
      </c>
      <c r="F102" s="23" t="s">
        <v>17</v>
      </c>
      <c r="G102" s="24" t="s">
        <v>17</v>
      </c>
      <c r="H102" s="22" t="s">
        <v>60</v>
      </c>
      <c r="I102" s="36">
        <v>1</v>
      </c>
      <c r="J102">
        <v>83349</v>
      </c>
      <c r="K102" t="s">
        <v>1007</v>
      </c>
      <c r="L102">
        <v>10001.88</v>
      </c>
      <c r="M102" s="33">
        <f t="shared" si="6"/>
        <v>0.00183651918754331</v>
      </c>
      <c r="N102">
        <v>10301.88</v>
      </c>
      <c r="O102" s="33">
        <f t="shared" si="7"/>
        <v>0.00185775535464647</v>
      </c>
      <c r="P102" s="11">
        <f t="shared" si="8"/>
        <v>10301.88</v>
      </c>
      <c r="R102">
        <v>83349</v>
      </c>
      <c r="S102" s="33">
        <f t="shared" si="9"/>
        <v>0.00243426557136739</v>
      </c>
      <c r="U102">
        <f t="shared" si="10"/>
        <v>85849</v>
      </c>
      <c r="V102" s="33">
        <f t="shared" si="11"/>
        <v>0.00244584770279661</v>
      </c>
    </row>
    <row r="103" ht="26.75" spans="1:22">
      <c r="A103" s="14">
        <v>102</v>
      </c>
      <c r="B103" s="21" t="s">
        <v>951</v>
      </c>
      <c r="C103" s="16" t="s">
        <v>1190</v>
      </c>
      <c r="D103" s="16" t="s">
        <v>951</v>
      </c>
      <c r="E103" s="22" t="s">
        <v>951</v>
      </c>
      <c r="F103" s="23" t="s">
        <v>741</v>
      </c>
      <c r="G103" s="24" t="s">
        <v>741</v>
      </c>
      <c r="H103" s="22" t="s">
        <v>952</v>
      </c>
      <c r="I103" s="34" t="s">
        <v>1191</v>
      </c>
      <c r="J103">
        <v>197097</v>
      </c>
      <c r="K103" t="s">
        <v>1007</v>
      </c>
      <c r="L103">
        <v>9933.6888</v>
      </c>
      <c r="M103" s="33">
        <f t="shared" si="6"/>
        <v>0.00182399809678622</v>
      </c>
      <c r="N103">
        <v>10233.6888</v>
      </c>
      <c r="O103" s="33">
        <f t="shared" si="7"/>
        <v>0.00184545832080995</v>
      </c>
      <c r="P103" s="11">
        <f t="shared" si="8"/>
        <v>10233.6888</v>
      </c>
      <c r="R103">
        <v>197097</v>
      </c>
      <c r="S103" s="33">
        <f t="shared" si="9"/>
        <v>0.00575635510107858</v>
      </c>
      <c r="U103">
        <f t="shared" si="10"/>
        <v>199597</v>
      </c>
      <c r="V103" s="33">
        <f t="shared" si="11"/>
        <v>0.00568654106553478</v>
      </c>
    </row>
    <row r="104" ht="39.75" spans="1:22">
      <c r="A104" s="14">
        <v>103</v>
      </c>
      <c r="B104" s="21" t="s">
        <v>858</v>
      </c>
      <c r="C104" s="16" t="s">
        <v>1192</v>
      </c>
      <c r="D104" s="16" t="s">
        <v>858</v>
      </c>
      <c r="E104" s="22" t="s">
        <v>858</v>
      </c>
      <c r="F104" s="23" t="s">
        <v>421</v>
      </c>
      <c r="G104" s="24" t="s">
        <v>421</v>
      </c>
      <c r="H104" s="22" t="s">
        <v>859</v>
      </c>
      <c r="I104">
        <v>1</v>
      </c>
      <c r="J104">
        <v>88896</v>
      </c>
      <c r="K104" t="s">
        <v>1007</v>
      </c>
      <c r="L104">
        <v>9903.6144</v>
      </c>
      <c r="M104" s="33">
        <f t="shared" si="6"/>
        <v>0.00181847591369125</v>
      </c>
      <c r="N104">
        <v>10203.6144</v>
      </c>
      <c r="O104" s="33">
        <f t="shared" si="7"/>
        <v>0.00184003495365388</v>
      </c>
      <c r="P104" s="11">
        <f t="shared" si="8"/>
        <v>10203.6144</v>
      </c>
      <c r="R104">
        <v>88896</v>
      </c>
      <c r="S104" s="33">
        <f t="shared" si="9"/>
        <v>0.0025962695681085</v>
      </c>
      <c r="U104">
        <f t="shared" si="10"/>
        <v>91396</v>
      </c>
      <c r="V104" s="33">
        <f t="shared" si="11"/>
        <v>0.00260388235908163</v>
      </c>
    </row>
    <row r="105" ht="15.75" spans="1:22">
      <c r="A105" s="14">
        <v>104</v>
      </c>
      <c r="B105" s="21" t="s">
        <v>142</v>
      </c>
      <c r="C105" s="16" t="s">
        <v>1193</v>
      </c>
      <c r="D105" s="16" t="s">
        <v>142</v>
      </c>
      <c r="E105" s="22" t="s">
        <v>142</v>
      </c>
      <c r="F105" s="23" t="s">
        <v>5</v>
      </c>
      <c r="G105" s="24" t="s">
        <v>5</v>
      </c>
      <c r="H105" s="22" t="s">
        <v>108</v>
      </c>
      <c r="I105" s="39" t="s">
        <v>1194</v>
      </c>
      <c r="J105">
        <v>122214</v>
      </c>
      <c r="K105" t="s">
        <v>1007</v>
      </c>
      <c r="L105">
        <v>9777.12</v>
      </c>
      <c r="M105" s="33">
        <f t="shared" si="6"/>
        <v>0.00179524934101524</v>
      </c>
      <c r="N105">
        <v>10077.12</v>
      </c>
      <c r="O105" s="33">
        <f t="shared" si="7"/>
        <v>0.00181722400565868</v>
      </c>
      <c r="P105" s="11">
        <f t="shared" si="8"/>
        <v>10077.12</v>
      </c>
      <c r="R105">
        <v>122214</v>
      </c>
      <c r="S105" s="33">
        <f t="shared" si="9"/>
        <v>0.00356934495361785</v>
      </c>
      <c r="U105">
        <f t="shared" si="10"/>
        <v>124714</v>
      </c>
      <c r="V105" s="33">
        <f t="shared" si="11"/>
        <v>0.00355311594085635</v>
      </c>
    </row>
    <row r="106" ht="15.75" spans="1:22">
      <c r="A106" s="14">
        <v>105</v>
      </c>
      <c r="B106" s="21" t="s">
        <v>4</v>
      </c>
      <c r="C106" s="16" t="s">
        <v>1195</v>
      </c>
      <c r="D106" s="16" t="s">
        <v>4</v>
      </c>
      <c r="E106" s="22" t="s">
        <v>4</v>
      </c>
      <c r="F106" s="23" t="s">
        <v>5</v>
      </c>
      <c r="G106" s="24" t="s">
        <v>5</v>
      </c>
      <c r="H106" s="22" t="s">
        <v>6</v>
      </c>
      <c r="I106">
        <v>1</v>
      </c>
      <c r="J106">
        <v>109985</v>
      </c>
      <c r="K106" t="s">
        <v>1007</v>
      </c>
      <c r="L106">
        <v>9348.725</v>
      </c>
      <c r="M106" s="33">
        <f t="shared" si="6"/>
        <v>0.00171658856550627</v>
      </c>
      <c r="N106">
        <v>9648.725</v>
      </c>
      <c r="O106" s="33">
        <f t="shared" si="7"/>
        <v>0.00173997081447865</v>
      </c>
      <c r="P106" s="11">
        <f t="shared" si="8"/>
        <v>9648.725</v>
      </c>
      <c r="R106">
        <v>109985</v>
      </c>
      <c r="S106" s="33">
        <f t="shared" si="9"/>
        <v>0.00321218849496505</v>
      </c>
      <c r="U106">
        <f t="shared" si="10"/>
        <v>112485</v>
      </c>
      <c r="V106" s="33">
        <f t="shared" si="11"/>
        <v>0.00320471035013893</v>
      </c>
    </row>
    <row r="107" ht="52.75" spans="1:22">
      <c r="A107" s="14">
        <v>106</v>
      </c>
      <c r="B107" s="21" t="s">
        <v>1196</v>
      </c>
      <c r="C107" s="16" t="s">
        <v>1197</v>
      </c>
      <c r="D107" s="16" t="s">
        <v>1196</v>
      </c>
      <c r="E107" s="22" t="s">
        <v>1196</v>
      </c>
      <c r="F107" s="23" t="s">
        <v>309</v>
      </c>
      <c r="G107" s="24" t="s">
        <v>37</v>
      </c>
      <c r="H107" s="22" t="s">
        <v>1198</v>
      </c>
      <c r="I107">
        <v>1</v>
      </c>
      <c r="J107">
        <v>35241</v>
      </c>
      <c r="K107" t="s">
        <v>1007</v>
      </c>
      <c r="L107">
        <v>9268.383</v>
      </c>
      <c r="M107" s="33">
        <f t="shared" si="6"/>
        <v>0.00170183637646125</v>
      </c>
      <c r="N107">
        <v>9568.383</v>
      </c>
      <c r="O107" s="33">
        <f t="shared" si="7"/>
        <v>0.00172548260643283</v>
      </c>
      <c r="P107" s="11">
        <f t="shared" si="8"/>
        <v>9568.383</v>
      </c>
      <c r="R107">
        <v>35241</v>
      </c>
      <c r="S107" s="33">
        <f t="shared" si="9"/>
        <v>0.00102923793927411</v>
      </c>
      <c r="U107">
        <f t="shared" si="10"/>
        <v>37741</v>
      </c>
      <c r="V107" s="33">
        <f t="shared" si="11"/>
        <v>0.00107524535115432</v>
      </c>
    </row>
    <row r="108" ht="39.75" spans="1:22">
      <c r="A108" s="14">
        <v>107</v>
      </c>
      <c r="B108" s="21" t="s">
        <v>88</v>
      </c>
      <c r="C108" s="16" t="s">
        <v>1199</v>
      </c>
      <c r="D108" s="16" t="s">
        <v>88</v>
      </c>
      <c r="E108" s="22" t="s">
        <v>88</v>
      </c>
      <c r="F108" s="23" t="s">
        <v>89</v>
      </c>
      <c r="G108" s="24" t="s">
        <v>89</v>
      </c>
      <c r="H108" s="22" t="s">
        <v>90</v>
      </c>
      <c r="I108">
        <v>1</v>
      </c>
      <c r="J108">
        <v>72989</v>
      </c>
      <c r="K108" t="s">
        <v>1007</v>
      </c>
      <c r="L108">
        <v>9123.625</v>
      </c>
      <c r="M108" s="33">
        <f t="shared" si="6"/>
        <v>0.00167525628906264</v>
      </c>
      <c r="N108">
        <v>9423.625</v>
      </c>
      <c r="O108" s="33">
        <f t="shared" si="7"/>
        <v>0.00169937815271876</v>
      </c>
      <c r="P108" s="11">
        <f t="shared" si="8"/>
        <v>9423.625</v>
      </c>
      <c r="R108">
        <v>72989</v>
      </c>
      <c r="S108" s="33">
        <f t="shared" si="9"/>
        <v>0.00213169455888534</v>
      </c>
      <c r="U108">
        <f t="shared" si="10"/>
        <v>75489</v>
      </c>
      <c r="V108" s="33">
        <f t="shared" si="11"/>
        <v>0.00215069013309897</v>
      </c>
    </row>
    <row r="109" ht="15.75" spans="1:22">
      <c r="A109" s="14">
        <v>108</v>
      </c>
      <c r="B109" s="21" t="s">
        <v>1200</v>
      </c>
      <c r="C109" s="16" t="s">
        <v>1201</v>
      </c>
      <c r="D109" s="16" t="s">
        <v>1202</v>
      </c>
      <c r="E109" s="22" t="s">
        <v>315</v>
      </c>
      <c r="F109" s="23" t="s">
        <v>5</v>
      </c>
      <c r="G109" s="24" t="s">
        <v>5</v>
      </c>
      <c r="H109" s="22" t="s">
        <v>316</v>
      </c>
      <c r="I109">
        <v>1</v>
      </c>
      <c r="J109">
        <v>146630</v>
      </c>
      <c r="K109" t="s">
        <v>1007</v>
      </c>
      <c r="L109">
        <v>9091.06</v>
      </c>
      <c r="M109" s="33">
        <f t="shared" si="6"/>
        <v>0.00166927678847452</v>
      </c>
      <c r="N109">
        <v>9391.06</v>
      </c>
      <c r="O109" s="33">
        <f t="shared" si="7"/>
        <v>0.00169350565147394</v>
      </c>
      <c r="P109" s="11">
        <f t="shared" si="8"/>
        <v>9391.06</v>
      </c>
      <c r="R109">
        <v>146630</v>
      </c>
      <c r="S109" s="33">
        <f t="shared" si="9"/>
        <v>0.00428243123168365</v>
      </c>
      <c r="U109">
        <f t="shared" si="10"/>
        <v>149130</v>
      </c>
      <c r="V109" s="33">
        <f t="shared" si="11"/>
        <v>0.00424873053754917</v>
      </c>
    </row>
    <row r="110" ht="26.75" spans="1:22">
      <c r="A110" s="14">
        <v>109</v>
      </c>
      <c r="B110" s="21" t="s">
        <v>936</v>
      </c>
      <c r="C110" s="16" t="s">
        <v>1203</v>
      </c>
      <c r="D110" s="16" t="s">
        <v>936</v>
      </c>
      <c r="E110" s="22" t="s">
        <v>936</v>
      </c>
      <c r="F110" s="23" t="s">
        <v>17</v>
      </c>
      <c r="G110" s="24" t="s">
        <v>17</v>
      </c>
      <c r="H110" s="22" t="s">
        <v>937</v>
      </c>
      <c r="I110">
        <v>1</v>
      </c>
      <c r="J110">
        <v>119515</v>
      </c>
      <c r="K110" t="s">
        <v>1007</v>
      </c>
      <c r="L110">
        <v>8917.71</v>
      </c>
      <c r="M110" s="33">
        <f t="shared" si="6"/>
        <v>0.00163744671241275</v>
      </c>
      <c r="N110">
        <v>9217.71</v>
      </c>
      <c r="O110" s="33">
        <f t="shared" si="7"/>
        <v>0.00166224515429012</v>
      </c>
      <c r="P110" s="11">
        <f t="shared" si="8"/>
        <v>9217.71</v>
      </c>
      <c r="R110">
        <v>119515</v>
      </c>
      <c r="S110" s="33">
        <f t="shared" si="9"/>
        <v>0.00349051877961312</v>
      </c>
      <c r="U110">
        <f t="shared" si="10"/>
        <v>122015</v>
      </c>
      <c r="V110" s="33">
        <f t="shared" si="11"/>
        <v>0.00347622112612527</v>
      </c>
    </row>
    <row r="111" ht="39.75" spans="1:22">
      <c r="A111" s="14">
        <v>110</v>
      </c>
      <c r="B111" s="21" t="s">
        <v>150</v>
      </c>
      <c r="C111" s="16" t="s">
        <v>1204</v>
      </c>
      <c r="D111" s="16" t="s">
        <v>1205</v>
      </c>
      <c r="E111" s="22" t="s">
        <v>150</v>
      </c>
      <c r="F111" s="23" t="s">
        <v>17</v>
      </c>
      <c r="G111" s="24" t="s">
        <v>17</v>
      </c>
      <c r="H111" s="22" t="s">
        <v>151</v>
      </c>
      <c r="I111" s="36">
        <v>1</v>
      </c>
      <c r="J111">
        <v>64680</v>
      </c>
      <c r="K111" t="s">
        <v>1007</v>
      </c>
      <c r="L111">
        <v>8825.328</v>
      </c>
      <c r="M111" s="33">
        <f t="shared" si="6"/>
        <v>0.00162048376988759</v>
      </c>
      <c r="N111">
        <v>9125.328</v>
      </c>
      <c r="O111" s="33">
        <f t="shared" si="7"/>
        <v>0.00164558575278545</v>
      </c>
      <c r="P111" s="11">
        <f t="shared" si="8"/>
        <v>9125.328</v>
      </c>
      <c r="R111">
        <v>64680</v>
      </c>
      <c r="S111" s="33">
        <f t="shared" si="9"/>
        <v>0.00188902442927981</v>
      </c>
      <c r="U111">
        <f t="shared" si="10"/>
        <v>67180</v>
      </c>
      <c r="V111" s="33">
        <f t="shared" si="11"/>
        <v>0.00191396578496985</v>
      </c>
    </row>
    <row r="112" ht="26.75" spans="1:22">
      <c r="A112" s="14">
        <v>111</v>
      </c>
      <c r="B112" s="21" t="s">
        <v>769</v>
      </c>
      <c r="C112" s="16" t="s">
        <v>1206</v>
      </c>
      <c r="D112" s="16" t="s">
        <v>769</v>
      </c>
      <c r="E112" s="22" t="s">
        <v>769</v>
      </c>
      <c r="F112" s="23" t="s">
        <v>1207</v>
      </c>
      <c r="G112" s="24" t="s">
        <v>92</v>
      </c>
      <c r="H112" s="22" t="s">
        <v>770</v>
      </c>
      <c r="I112">
        <v>1</v>
      </c>
      <c r="J112">
        <v>41779</v>
      </c>
      <c r="K112" t="s">
        <v>1007</v>
      </c>
      <c r="L112">
        <v>8773.59</v>
      </c>
      <c r="M112" s="33">
        <f t="shared" si="6"/>
        <v>0.00161098377291451</v>
      </c>
      <c r="N112">
        <v>9073.59</v>
      </c>
      <c r="O112" s="33">
        <f t="shared" si="7"/>
        <v>0.00163625575218957</v>
      </c>
      <c r="P112" s="11">
        <f t="shared" si="8"/>
        <v>9073.59</v>
      </c>
      <c r="R112">
        <v>41779</v>
      </c>
      <c r="S112" s="33">
        <f t="shared" si="9"/>
        <v>0.00122018478093508</v>
      </c>
      <c r="U112">
        <f t="shared" si="10"/>
        <v>44279</v>
      </c>
      <c r="V112" s="33">
        <f t="shared" si="11"/>
        <v>0.00126151370932837</v>
      </c>
    </row>
    <row r="113" ht="39.75" spans="1:22">
      <c r="A113" s="14">
        <v>112</v>
      </c>
      <c r="B113" s="21" t="s">
        <v>1208</v>
      </c>
      <c r="C113" s="16" t="s">
        <v>1209</v>
      </c>
      <c r="D113" s="16" t="s">
        <v>1208</v>
      </c>
      <c r="E113" s="22" t="s">
        <v>569</v>
      </c>
      <c r="F113" s="23" t="s">
        <v>146</v>
      </c>
      <c r="G113" s="24" t="s">
        <v>5</v>
      </c>
      <c r="H113" s="22" t="s">
        <v>570</v>
      </c>
      <c r="I113">
        <v>1</v>
      </c>
      <c r="J113">
        <v>64890</v>
      </c>
      <c r="K113" t="s">
        <v>1007</v>
      </c>
      <c r="L113">
        <v>8721.216</v>
      </c>
      <c r="M113" s="33">
        <f t="shared" si="6"/>
        <v>0.00160136699527586</v>
      </c>
      <c r="N113">
        <v>9021.216</v>
      </c>
      <c r="O113" s="33">
        <f t="shared" si="7"/>
        <v>0.00162681106064354</v>
      </c>
      <c r="P113" s="11">
        <f t="shared" si="8"/>
        <v>9021.216</v>
      </c>
      <c r="R113">
        <v>64890</v>
      </c>
      <c r="S113" s="33">
        <f t="shared" si="9"/>
        <v>0.00189515762547877</v>
      </c>
      <c r="U113">
        <f t="shared" si="10"/>
        <v>67390</v>
      </c>
      <c r="V113" s="33">
        <f t="shared" si="11"/>
        <v>0.00191994870867993</v>
      </c>
    </row>
    <row r="114" ht="26.75" spans="1:22">
      <c r="A114" s="14">
        <v>113</v>
      </c>
      <c r="B114" s="21" t="s">
        <v>1210</v>
      </c>
      <c r="C114" s="16" t="s">
        <v>1211</v>
      </c>
      <c r="D114" s="16" t="s">
        <v>1210</v>
      </c>
      <c r="E114" s="22" t="s">
        <v>268</v>
      </c>
      <c r="F114" s="23" t="s">
        <v>5</v>
      </c>
      <c r="G114" s="24" t="s">
        <v>5</v>
      </c>
      <c r="H114" s="22" t="s">
        <v>269</v>
      </c>
      <c r="I114">
        <v>1</v>
      </c>
      <c r="J114">
        <v>52854</v>
      </c>
      <c r="K114" t="s">
        <v>1007</v>
      </c>
      <c r="L114">
        <v>8720.91</v>
      </c>
      <c r="M114" s="33">
        <f t="shared" si="6"/>
        <v>0.00160131080835187</v>
      </c>
      <c r="N114">
        <v>9020.91</v>
      </c>
      <c r="O114" s="33">
        <f t="shared" si="7"/>
        <v>0.00162675587914865</v>
      </c>
      <c r="P114" s="11">
        <f t="shared" si="8"/>
        <v>9020.91</v>
      </c>
      <c r="R114">
        <v>52854</v>
      </c>
      <c r="S114" s="33">
        <f t="shared" si="9"/>
        <v>0.00154363786618978</v>
      </c>
      <c r="U114">
        <f t="shared" si="10"/>
        <v>55354</v>
      </c>
      <c r="V114" s="33">
        <f t="shared" si="11"/>
        <v>0.00157704170975321</v>
      </c>
    </row>
    <row r="115" ht="15.75" spans="1:22">
      <c r="A115" s="14">
        <v>114</v>
      </c>
      <c r="B115" s="21" t="s">
        <v>1212</v>
      </c>
      <c r="C115" s="16" t="s">
        <v>1213</v>
      </c>
      <c r="D115" s="16" t="s">
        <v>1212</v>
      </c>
      <c r="E115" s="22" t="s">
        <v>117</v>
      </c>
      <c r="F115" s="23" t="s">
        <v>5</v>
      </c>
      <c r="G115" s="24" t="s">
        <v>5</v>
      </c>
      <c r="H115" s="22" t="s">
        <v>118</v>
      </c>
      <c r="I115">
        <v>1</v>
      </c>
      <c r="J115">
        <v>174234</v>
      </c>
      <c r="K115" t="s">
        <v>1007</v>
      </c>
      <c r="L115">
        <v>8711.7</v>
      </c>
      <c r="M115" s="33">
        <f t="shared" si="6"/>
        <v>0.00159961969210999</v>
      </c>
      <c r="N115">
        <v>9011.7</v>
      </c>
      <c r="O115" s="33">
        <f t="shared" si="7"/>
        <v>0.00162509502435164</v>
      </c>
      <c r="P115" s="11">
        <f t="shared" si="8"/>
        <v>9011.7</v>
      </c>
      <c r="R115">
        <v>174234</v>
      </c>
      <c r="S115" s="33">
        <f t="shared" si="9"/>
        <v>0.0050886252691889</v>
      </c>
      <c r="U115">
        <f t="shared" si="10"/>
        <v>176734</v>
      </c>
      <c r="V115" s="33">
        <f t="shared" si="11"/>
        <v>0.0050351716141837</v>
      </c>
    </row>
    <row r="116" ht="39.75" spans="1:22">
      <c r="A116" s="14">
        <v>115</v>
      </c>
      <c r="B116" s="21" t="s">
        <v>1214</v>
      </c>
      <c r="C116" s="16" t="s">
        <v>1215</v>
      </c>
      <c r="D116" s="16" t="s">
        <v>1216</v>
      </c>
      <c r="E116" s="22" t="s">
        <v>388</v>
      </c>
      <c r="F116" s="23" t="s">
        <v>17</v>
      </c>
      <c r="G116" s="24" t="s">
        <v>17</v>
      </c>
      <c r="H116" s="22" t="s">
        <v>1217</v>
      </c>
      <c r="I116">
        <v>1</v>
      </c>
      <c r="J116">
        <v>217139</v>
      </c>
      <c r="K116" t="s">
        <v>1007</v>
      </c>
      <c r="L116">
        <v>8685.56</v>
      </c>
      <c r="M116" s="33">
        <f t="shared" si="6"/>
        <v>0.00159481993330841</v>
      </c>
      <c r="N116">
        <v>8985.56</v>
      </c>
      <c r="O116" s="33">
        <f t="shared" si="7"/>
        <v>0.0016203811541677</v>
      </c>
      <c r="P116" s="11">
        <f t="shared" si="8"/>
        <v>8985.56</v>
      </c>
      <c r="R116">
        <v>217139</v>
      </c>
      <c r="S116" s="33">
        <f t="shared" si="9"/>
        <v>0.00634169566402889</v>
      </c>
      <c r="U116">
        <f t="shared" si="10"/>
        <v>219639</v>
      </c>
      <c r="V116" s="33">
        <f t="shared" si="11"/>
        <v>0.00625753990838036</v>
      </c>
    </row>
    <row r="117" ht="15.75" spans="1:22">
      <c r="A117" s="14">
        <v>116</v>
      </c>
      <c r="B117" s="21" t="s">
        <v>663</v>
      </c>
      <c r="C117" s="16" t="s">
        <v>1218</v>
      </c>
      <c r="D117" s="16" t="s">
        <v>1219</v>
      </c>
      <c r="E117" s="22" t="s">
        <v>663</v>
      </c>
      <c r="F117" s="23" t="s">
        <v>17</v>
      </c>
      <c r="G117" s="24" t="s">
        <v>17</v>
      </c>
      <c r="H117" s="22" t="s">
        <v>191</v>
      </c>
      <c r="I117">
        <v>1</v>
      </c>
      <c r="J117">
        <v>44924</v>
      </c>
      <c r="K117" t="s">
        <v>1007</v>
      </c>
      <c r="L117">
        <v>8549.0372</v>
      </c>
      <c r="M117" s="33">
        <f t="shared" si="6"/>
        <v>0.00156975197191144</v>
      </c>
      <c r="N117">
        <v>8849.0372</v>
      </c>
      <c r="O117" s="33">
        <f t="shared" si="7"/>
        <v>0.00159576176792642</v>
      </c>
      <c r="P117" s="11">
        <f t="shared" si="8"/>
        <v>8849.0372</v>
      </c>
      <c r="R117">
        <v>44924</v>
      </c>
      <c r="S117" s="33">
        <f t="shared" si="9"/>
        <v>0.00131203669543856</v>
      </c>
      <c r="U117">
        <f t="shared" si="10"/>
        <v>47424</v>
      </c>
      <c r="V117" s="33">
        <f t="shared" si="11"/>
        <v>0.00135111511441515</v>
      </c>
    </row>
    <row r="118" ht="15.75" spans="1:22">
      <c r="A118" s="14">
        <v>117</v>
      </c>
      <c r="B118" s="21" t="s">
        <v>746</v>
      </c>
      <c r="C118" s="16" t="s">
        <v>1220</v>
      </c>
      <c r="D118" s="16" t="s">
        <v>1221</v>
      </c>
      <c r="E118" s="22" t="s">
        <v>746</v>
      </c>
      <c r="F118" s="23" t="s">
        <v>92</v>
      </c>
      <c r="G118" s="24" t="s">
        <v>747</v>
      </c>
      <c r="H118" s="22" t="s">
        <v>748</v>
      </c>
      <c r="I118">
        <v>1</v>
      </c>
      <c r="J118">
        <v>21397</v>
      </c>
      <c r="K118" t="s">
        <v>1007</v>
      </c>
      <c r="L118">
        <v>8524.5648</v>
      </c>
      <c r="M118" s="33">
        <f t="shared" si="6"/>
        <v>0.0015652584134839</v>
      </c>
      <c r="N118">
        <v>8824.5648</v>
      </c>
      <c r="O118" s="33">
        <f t="shared" si="7"/>
        <v>0.00159134861885644</v>
      </c>
      <c r="P118" s="11">
        <f t="shared" si="8"/>
        <v>8824.5648</v>
      </c>
      <c r="R118">
        <v>21397</v>
      </c>
      <c r="S118" s="33">
        <f t="shared" si="9"/>
        <v>0.000624914281281695</v>
      </c>
      <c r="U118">
        <f t="shared" si="10"/>
        <v>23897</v>
      </c>
      <c r="V118" s="33">
        <f t="shared" si="11"/>
        <v>0.000680828228095035</v>
      </c>
    </row>
    <row r="119" ht="15.75" spans="1:22">
      <c r="A119" s="14">
        <v>118</v>
      </c>
      <c r="B119" s="21" t="s">
        <v>1222</v>
      </c>
      <c r="C119" s="16" t="s">
        <v>1223</v>
      </c>
      <c r="D119" s="16" t="s">
        <v>1224</v>
      </c>
      <c r="E119" s="22" t="s">
        <v>452</v>
      </c>
      <c r="F119" s="23" t="s">
        <v>5</v>
      </c>
      <c r="G119" s="24" t="s">
        <v>5</v>
      </c>
      <c r="H119" s="22" t="s">
        <v>453</v>
      </c>
      <c r="I119">
        <v>1</v>
      </c>
      <c r="J119">
        <v>167504</v>
      </c>
      <c r="K119" t="s">
        <v>1007</v>
      </c>
      <c r="L119">
        <v>8478.1051</v>
      </c>
      <c r="M119" s="33">
        <f t="shared" si="6"/>
        <v>0.00155672760422629</v>
      </c>
      <c r="N119">
        <v>8778.1051</v>
      </c>
      <c r="O119" s="33">
        <f t="shared" si="7"/>
        <v>0.00158297046298098</v>
      </c>
      <c r="P119" s="11">
        <f t="shared" si="8"/>
        <v>8778.1051</v>
      </c>
      <c r="R119">
        <v>167504</v>
      </c>
      <c r="S119" s="33">
        <f t="shared" si="9"/>
        <v>0.00489207093386031</v>
      </c>
      <c r="U119">
        <f t="shared" si="10"/>
        <v>170004</v>
      </c>
      <c r="V119" s="33">
        <f t="shared" si="11"/>
        <v>0.00484343315433185</v>
      </c>
    </row>
    <row r="120" ht="15.75" spans="1:22">
      <c r="A120" s="14">
        <v>119</v>
      </c>
      <c r="B120" s="21" t="s">
        <v>1225</v>
      </c>
      <c r="C120" s="16" t="s">
        <v>1226</v>
      </c>
      <c r="D120" s="16" t="s">
        <v>1225</v>
      </c>
      <c r="E120" s="22" t="s">
        <v>701</v>
      </c>
      <c r="F120" s="23" t="s">
        <v>146</v>
      </c>
      <c r="G120" s="24" t="s">
        <v>146</v>
      </c>
      <c r="H120" s="22" t="s">
        <v>700</v>
      </c>
      <c r="I120">
        <v>1</v>
      </c>
      <c r="J120">
        <v>28381</v>
      </c>
      <c r="K120" t="s">
        <v>1007</v>
      </c>
      <c r="L120">
        <v>8397.9379</v>
      </c>
      <c r="M120" s="33">
        <f t="shared" si="6"/>
        <v>0.00154200751150256</v>
      </c>
      <c r="N120">
        <v>8697.9379</v>
      </c>
      <c r="O120" s="33">
        <f t="shared" si="7"/>
        <v>0.00156851377691329</v>
      </c>
      <c r="P120" s="11">
        <f t="shared" si="8"/>
        <v>8697.9379</v>
      </c>
      <c r="R120">
        <v>28381</v>
      </c>
      <c r="S120" s="33">
        <f t="shared" si="9"/>
        <v>0.000828886863441408</v>
      </c>
      <c r="U120">
        <f t="shared" si="10"/>
        <v>30881</v>
      </c>
      <c r="V120" s="33">
        <f t="shared" si="11"/>
        <v>0.000879803176624797</v>
      </c>
    </row>
    <row r="121" ht="15.75" spans="1:22">
      <c r="A121" s="14">
        <v>120</v>
      </c>
      <c r="B121" s="21" t="s">
        <v>1227</v>
      </c>
      <c r="C121" s="16" t="s">
        <v>1228</v>
      </c>
      <c r="D121" s="16" t="s">
        <v>1227</v>
      </c>
      <c r="E121" s="22" t="s">
        <v>292</v>
      </c>
      <c r="F121" s="23" t="s">
        <v>17</v>
      </c>
      <c r="G121" s="24" t="s">
        <v>17</v>
      </c>
      <c r="H121" s="22" t="s">
        <v>293</v>
      </c>
      <c r="I121">
        <v>1</v>
      </c>
      <c r="J121">
        <v>75540</v>
      </c>
      <c r="K121" t="s">
        <v>1007</v>
      </c>
      <c r="L121">
        <v>8309.4</v>
      </c>
      <c r="M121" s="33">
        <f t="shared" si="6"/>
        <v>0.00152575041261967</v>
      </c>
      <c r="N121">
        <v>8609.4</v>
      </c>
      <c r="O121" s="33">
        <f t="shared" si="7"/>
        <v>0.00155254758842982</v>
      </c>
      <c r="P121" s="11">
        <f t="shared" si="8"/>
        <v>8609.4</v>
      </c>
      <c r="R121">
        <v>75540</v>
      </c>
      <c r="S121" s="33">
        <f t="shared" si="9"/>
        <v>0.00220619828985462</v>
      </c>
      <c r="U121">
        <f t="shared" si="10"/>
        <v>78040</v>
      </c>
      <c r="V121" s="33">
        <f t="shared" si="11"/>
        <v>0.00222336841112008</v>
      </c>
    </row>
    <row r="122" ht="15.75" spans="1:22">
      <c r="A122" s="14">
        <v>121</v>
      </c>
      <c r="B122" s="21" t="s">
        <v>831</v>
      </c>
      <c r="C122" s="16" t="s">
        <v>1229</v>
      </c>
      <c r="D122" s="16" t="s">
        <v>1230</v>
      </c>
      <c r="E122" s="22" t="s">
        <v>831</v>
      </c>
      <c r="F122" s="23" t="s">
        <v>17</v>
      </c>
      <c r="G122" s="24" t="s">
        <v>17</v>
      </c>
      <c r="H122" s="22" t="s">
        <v>832</v>
      </c>
      <c r="I122">
        <v>1</v>
      </c>
      <c r="J122">
        <v>98826</v>
      </c>
      <c r="K122" t="s">
        <v>1007</v>
      </c>
      <c r="L122">
        <v>8301.384</v>
      </c>
      <c r="M122" s="33">
        <f t="shared" si="6"/>
        <v>0.00152427853555182</v>
      </c>
      <c r="N122">
        <v>8601.384</v>
      </c>
      <c r="O122" s="33">
        <f t="shared" si="7"/>
        <v>0.00155110204966186</v>
      </c>
      <c r="P122" s="11">
        <f t="shared" si="8"/>
        <v>8601.384</v>
      </c>
      <c r="R122">
        <v>98826</v>
      </c>
      <c r="S122" s="33">
        <f t="shared" si="9"/>
        <v>0.00288628213123077</v>
      </c>
      <c r="U122">
        <f t="shared" si="10"/>
        <v>101326</v>
      </c>
      <c r="V122" s="33">
        <f t="shared" si="11"/>
        <v>0.00288678918023005</v>
      </c>
    </row>
    <row r="123" ht="39.75" spans="1:22">
      <c r="A123" s="14">
        <v>122</v>
      </c>
      <c r="B123" s="21" t="s">
        <v>1231</v>
      </c>
      <c r="C123" s="16" t="s">
        <v>1232</v>
      </c>
      <c r="D123" s="16" t="s">
        <v>1231</v>
      </c>
      <c r="E123" s="22" t="s">
        <v>355</v>
      </c>
      <c r="F123" s="23" t="s">
        <v>17</v>
      </c>
      <c r="G123" s="24" t="s">
        <v>17</v>
      </c>
      <c r="H123" s="22" t="s">
        <v>356</v>
      </c>
      <c r="I123">
        <v>1</v>
      </c>
      <c r="J123">
        <v>20381</v>
      </c>
      <c r="K123" t="s">
        <v>1007</v>
      </c>
      <c r="L123">
        <v>7869.1041</v>
      </c>
      <c r="M123" s="33">
        <f t="shared" si="6"/>
        <v>0.00144490442481071</v>
      </c>
      <c r="N123">
        <v>8169.1041</v>
      </c>
      <c r="O123" s="33">
        <f t="shared" si="7"/>
        <v>0.00147314828792798</v>
      </c>
      <c r="P123" s="11">
        <f t="shared" si="8"/>
        <v>8169.1041</v>
      </c>
      <c r="R123">
        <v>20381</v>
      </c>
      <c r="S123" s="33">
        <f t="shared" si="9"/>
        <v>0.000595241293957201</v>
      </c>
      <c r="U123">
        <f t="shared" si="10"/>
        <v>22881</v>
      </c>
      <c r="V123" s="33">
        <f t="shared" si="11"/>
        <v>0.000651882273383374</v>
      </c>
    </row>
    <row r="124" ht="26.75" spans="1:22">
      <c r="A124" s="14">
        <v>123</v>
      </c>
      <c r="B124" s="21" t="s">
        <v>716</v>
      </c>
      <c r="C124" s="16" t="s">
        <v>1233</v>
      </c>
      <c r="D124" s="16" t="s">
        <v>716</v>
      </c>
      <c r="E124" s="22" t="s">
        <v>716</v>
      </c>
      <c r="F124" s="23" t="s">
        <v>107</v>
      </c>
      <c r="G124" s="24" t="s">
        <v>37</v>
      </c>
      <c r="H124" s="22" t="s">
        <v>717</v>
      </c>
      <c r="I124">
        <v>1</v>
      </c>
      <c r="J124">
        <v>17934</v>
      </c>
      <c r="K124" t="s">
        <v>1007</v>
      </c>
      <c r="L124">
        <v>7837.5706</v>
      </c>
      <c r="M124" s="33">
        <f t="shared" si="6"/>
        <v>0.00143911432556933</v>
      </c>
      <c r="N124">
        <v>8137.5706</v>
      </c>
      <c r="O124" s="33">
        <f t="shared" si="7"/>
        <v>0.00146746179881378</v>
      </c>
      <c r="P124" s="11">
        <f t="shared" si="8"/>
        <v>8137.5706</v>
      </c>
      <c r="R124">
        <v>17934</v>
      </c>
      <c r="S124" s="33">
        <f t="shared" si="9"/>
        <v>0.00052377495539122</v>
      </c>
      <c r="U124">
        <f t="shared" si="10"/>
        <v>20434</v>
      </c>
      <c r="V124" s="33">
        <f t="shared" si="11"/>
        <v>0.000582166967104404</v>
      </c>
    </row>
    <row r="125" ht="15.75" spans="1:22">
      <c r="A125" s="14">
        <v>124</v>
      </c>
      <c r="B125" s="21" t="s">
        <v>905</v>
      </c>
      <c r="C125" s="16" t="s">
        <v>1234</v>
      </c>
      <c r="D125" s="16" t="s">
        <v>1235</v>
      </c>
      <c r="E125" s="22" t="s">
        <v>905</v>
      </c>
      <c r="F125" s="23" t="s">
        <v>17</v>
      </c>
      <c r="G125" s="24" t="s">
        <v>17</v>
      </c>
      <c r="H125" s="22" t="s">
        <v>906</v>
      </c>
      <c r="I125">
        <v>1</v>
      </c>
      <c r="J125">
        <v>104137</v>
      </c>
      <c r="K125" t="s">
        <v>1007</v>
      </c>
      <c r="L125">
        <v>7810.275</v>
      </c>
      <c r="M125" s="33">
        <f t="shared" si="6"/>
        <v>0.00143410237850183</v>
      </c>
      <c r="N125">
        <v>8110.275</v>
      </c>
      <c r="O125" s="33">
        <f t="shared" si="7"/>
        <v>0.0014625395373374</v>
      </c>
      <c r="P125" s="11">
        <f t="shared" si="8"/>
        <v>8110.275</v>
      </c>
      <c r="R125">
        <v>104137</v>
      </c>
      <c r="S125" s="33">
        <f t="shared" si="9"/>
        <v>0.0030413935836721</v>
      </c>
      <c r="U125">
        <f t="shared" si="10"/>
        <v>106637</v>
      </c>
      <c r="V125" s="33">
        <f t="shared" si="11"/>
        <v>0.00303810016986945</v>
      </c>
    </row>
    <row r="126" ht="26.75" spans="1:22">
      <c r="A126" s="14">
        <v>125</v>
      </c>
      <c r="B126" s="21" t="s">
        <v>1236</v>
      </c>
      <c r="C126" s="16" t="s">
        <v>1237</v>
      </c>
      <c r="D126" s="16" t="s">
        <v>1238</v>
      </c>
      <c r="E126" s="22" t="s">
        <v>386</v>
      </c>
      <c r="F126" s="23" t="s">
        <v>62</v>
      </c>
      <c r="G126" s="24" t="s">
        <v>5</v>
      </c>
      <c r="H126" s="22" t="s">
        <v>387</v>
      </c>
      <c r="I126" s="36">
        <v>1</v>
      </c>
      <c r="J126">
        <v>242590</v>
      </c>
      <c r="K126" t="s">
        <v>1007</v>
      </c>
      <c r="L126">
        <v>7445.0871</v>
      </c>
      <c r="M126" s="33">
        <f t="shared" si="6"/>
        <v>0.00136704752627318</v>
      </c>
      <c r="N126">
        <v>7745.0871</v>
      </c>
      <c r="O126" s="33">
        <f t="shared" si="7"/>
        <v>0.00139668458885449</v>
      </c>
      <c r="P126" s="11">
        <f t="shared" si="8"/>
        <v>7745.0871</v>
      </c>
      <c r="R126">
        <v>242590</v>
      </c>
      <c r="S126" s="33">
        <f t="shared" si="9"/>
        <v>0.0070850098376467</v>
      </c>
      <c r="U126">
        <f t="shared" si="10"/>
        <v>245090</v>
      </c>
      <c r="V126" s="33">
        <f t="shared" si="11"/>
        <v>0.00698264177193004</v>
      </c>
    </row>
    <row r="127" ht="15.75" spans="1:22">
      <c r="A127" s="14">
        <v>126</v>
      </c>
      <c r="B127" s="21" t="s">
        <v>129</v>
      </c>
      <c r="C127" s="16" t="s">
        <v>1239</v>
      </c>
      <c r="D127" s="16" t="s">
        <v>129</v>
      </c>
      <c r="E127" s="22" t="s">
        <v>129</v>
      </c>
      <c r="F127" s="23" t="s">
        <v>5</v>
      </c>
      <c r="G127" s="24" t="s">
        <v>5</v>
      </c>
      <c r="H127" s="22" t="s">
        <v>130</v>
      </c>
      <c r="I127">
        <v>1</v>
      </c>
      <c r="J127">
        <v>129880</v>
      </c>
      <c r="K127" t="s">
        <v>1007</v>
      </c>
      <c r="L127">
        <v>7273.28</v>
      </c>
      <c r="M127" s="33">
        <f t="shared" si="6"/>
        <v>0.00133550075349585</v>
      </c>
      <c r="N127">
        <v>7573.28</v>
      </c>
      <c r="O127" s="33">
        <f t="shared" si="7"/>
        <v>0.00136570232542381</v>
      </c>
      <c r="P127" s="11">
        <f t="shared" si="8"/>
        <v>7573.28</v>
      </c>
      <c r="R127">
        <v>129880</v>
      </c>
      <c r="S127" s="33">
        <f t="shared" si="9"/>
        <v>0.00379323582057609</v>
      </c>
      <c r="U127">
        <f t="shared" si="10"/>
        <v>132380</v>
      </c>
      <c r="V127" s="33">
        <f t="shared" si="11"/>
        <v>0.00377152114638744</v>
      </c>
    </row>
    <row r="128" ht="15.75" spans="1:22">
      <c r="A128" s="14">
        <v>127</v>
      </c>
      <c r="B128" s="21" t="s">
        <v>720</v>
      </c>
      <c r="C128" s="16" t="s">
        <v>1240</v>
      </c>
      <c r="D128" s="16" t="s">
        <v>720</v>
      </c>
      <c r="E128" s="22" t="s">
        <v>720</v>
      </c>
      <c r="F128" s="23" t="s">
        <v>146</v>
      </c>
      <c r="G128" s="24" t="s">
        <v>5</v>
      </c>
      <c r="H128" s="22" t="s">
        <v>721</v>
      </c>
      <c r="I128" s="36">
        <v>1</v>
      </c>
      <c r="J128">
        <v>13957</v>
      </c>
      <c r="K128" t="s">
        <v>1007</v>
      </c>
      <c r="L128">
        <v>6978.5</v>
      </c>
      <c r="M128" s="33">
        <f t="shared" si="6"/>
        <v>0.00128137401671196</v>
      </c>
      <c r="N128">
        <v>7278.5</v>
      </c>
      <c r="O128" s="33">
        <f t="shared" si="7"/>
        <v>0.00131254415201831</v>
      </c>
      <c r="P128" s="11">
        <f t="shared" si="8"/>
        <v>7278.5</v>
      </c>
      <c r="R128">
        <v>13957</v>
      </c>
      <c r="S128" s="33">
        <f t="shared" si="9"/>
        <v>0.000407623901661384</v>
      </c>
      <c r="U128">
        <f t="shared" si="10"/>
        <v>16457</v>
      </c>
      <c r="V128" s="33">
        <f t="shared" si="11"/>
        <v>0.000468861788080512</v>
      </c>
    </row>
    <row r="129" ht="26.75" spans="1:22">
      <c r="A129" s="14">
        <v>128</v>
      </c>
      <c r="B129" s="21" t="s">
        <v>1241</v>
      </c>
      <c r="C129" s="16" t="s">
        <v>1242</v>
      </c>
      <c r="D129" s="16" t="s">
        <v>1243</v>
      </c>
      <c r="E129" s="22" t="s">
        <v>471</v>
      </c>
      <c r="F129" s="23" t="s">
        <v>107</v>
      </c>
      <c r="G129" s="24" t="s">
        <v>107</v>
      </c>
      <c r="H129" s="22" t="s">
        <v>472</v>
      </c>
      <c r="I129">
        <v>1</v>
      </c>
      <c r="J129">
        <v>81692</v>
      </c>
      <c r="K129" t="s">
        <v>1007</v>
      </c>
      <c r="L129">
        <v>6955.82</v>
      </c>
      <c r="M129" s="33">
        <f t="shared" si="6"/>
        <v>0.00127720957410982</v>
      </c>
      <c r="N129">
        <v>7255.82</v>
      </c>
      <c r="O129" s="33">
        <f t="shared" si="7"/>
        <v>0.00130845422945627</v>
      </c>
      <c r="P129" s="11">
        <f t="shared" si="8"/>
        <v>7255.82</v>
      </c>
      <c r="R129">
        <v>81692</v>
      </c>
      <c r="S129" s="33">
        <f t="shared" si="9"/>
        <v>0.00238587173278797</v>
      </c>
      <c r="U129">
        <f t="shared" si="10"/>
        <v>84192</v>
      </c>
      <c r="V129" s="33">
        <f t="shared" si="11"/>
        <v>0.00239863958571273</v>
      </c>
    </row>
    <row r="130" ht="39.75" spans="1:22">
      <c r="A130" s="14">
        <v>129</v>
      </c>
      <c r="B130" s="21" t="s">
        <v>710</v>
      </c>
      <c r="C130" s="16" t="s">
        <v>1244</v>
      </c>
      <c r="D130" s="16" t="s">
        <v>710</v>
      </c>
      <c r="E130" s="22" t="s">
        <v>710</v>
      </c>
      <c r="F130" s="23" t="s">
        <v>17</v>
      </c>
      <c r="G130" s="24" t="s">
        <v>17</v>
      </c>
      <c r="H130" s="22" t="s">
        <v>711</v>
      </c>
      <c r="I130" s="35">
        <v>1</v>
      </c>
      <c r="J130">
        <v>21455</v>
      </c>
      <c r="K130" t="s">
        <v>1007</v>
      </c>
      <c r="L130">
        <v>6951.42</v>
      </c>
      <c r="M130" s="33">
        <f t="shared" si="6"/>
        <v>0.00127640165755561</v>
      </c>
      <c r="N130">
        <v>7251.42</v>
      </c>
      <c r="O130" s="33">
        <f t="shared" si="7"/>
        <v>0.0013076607700527</v>
      </c>
      <c r="P130" s="11">
        <f t="shared" si="8"/>
        <v>7251.42</v>
      </c>
      <c r="R130">
        <v>21455</v>
      </c>
      <c r="S130" s="33">
        <f t="shared" si="9"/>
        <v>0.000626608211660456</v>
      </c>
      <c r="U130">
        <f t="shared" si="10"/>
        <v>23955</v>
      </c>
      <c r="V130" s="33">
        <f t="shared" si="11"/>
        <v>0.000682480654643535</v>
      </c>
    </row>
    <row r="131" ht="15.75" spans="1:22">
      <c r="A131" s="14">
        <v>130</v>
      </c>
      <c r="B131" s="21" t="s">
        <v>904</v>
      </c>
      <c r="C131" s="16" t="s">
        <v>1245</v>
      </c>
      <c r="D131" s="16" t="s">
        <v>1246</v>
      </c>
      <c r="E131" s="22" t="s">
        <v>904</v>
      </c>
      <c r="F131" s="23" t="s">
        <v>62</v>
      </c>
      <c r="G131" s="24" t="s">
        <v>62</v>
      </c>
      <c r="H131" s="22" t="s">
        <v>172</v>
      </c>
      <c r="I131">
        <v>1</v>
      </c>
      <c r="J131">
        <v>222635</v>
      </c>
      <c r="K131" t="s">
        <v>1007</v>
      </c>
      <c r="L131">
        <v>6946.212</v>
      </c>
      <c r="M131" s="33">
        <f t="shared" ref="M131:M194" si="12">L131/$L$346</f>
        <v>0.00127544537814327</v>
      </c>
      <c r="N131">
        <v>7246.212</v>
      </c>
      <c r="O131" s="33">
        <f t="shared" ref="O131:O194" si="13">N131/$N$346</f>
        <v>0.00130672160264957</v>
      </c>
      <c r="P131" s="11">
        <f t="shared" ref="P131:P194" si="14">L131+300</f>
        <v>7246.212</v>
      </c>
      <c r="R131">
        <v>222635</v>
      </c>
      <c r="S131" s="33">
        <f t="shared" ref="S131:S194" si="15">R131/$R$346</f>
        <v>0.00650221017026454</v>
      </c>
      <c r="U131">
        <f t="shared" ref="U131:U194" si="16">R131+2500</f>
        <v>225135</v>
      </c>
      <c r="V131" s="33">
        <f t="shared" ref="V131:V194" si="17">U131/$U$346</f>
        <v>0.00641412156890721</v>
      </c>
    </row>
    <row r="132" ht="39.75" spans="1:22">
      <c r="A132" s="14">
        <v>131</v>
      </c>
      <c r="B132" s="21" t="s">
        <v>180</v>
      </c>
      <c r="C132" s="16" t="s">
        <v>1247</v>
      </c>
      <c r="D132" s="16" t="s">
        <v>180</v>
      </c>
      <c r="E132" s="22" t="s">
        <v>180</v>
      </c>
      <c r="F132" s="23" t="s">
        <v>5</v>
      </c>
      <c r="G132" s="24" t="s">
        <v>5</v>
      </c>
      <c r="H132" s="22" t="s">
        <v>181</v>
      </c>
      <c r="I132">
        <v>1</v>
      </c>
      <c r="J132">
        <v>124546</v>
      </c>
      <c r="K132" t="s">
        <v>1007</v>
      </c>
      <c r="L132">
        <v>6874.9392</v>
      </c>
      <c r="M132" s="33">
        <f t="shared" si="12"/>
        <v>0.00126235845201039</v>
      </c>
      <c r="N132">
        <v>7174.9392</v>
      </c>
      <c r="O132" s="33">
        <f t="shared" si="13"/>
        <v>0.00129386885869986</v>
      </c>
      <c r="P132" s="11">
        <f t="shared" si="14"/>
        <v>7174.9392</v>
      </c>
      <c r="R132">
        <v>124546</v>
      </c>
      <c r="S132" s="33">
        <f t="shared" si="15"/>
        <v>0.0036374526371225</v>
      </c>
      <c r="U132">
        <f t="shared" si="16"/>
        <v>127046</v>
      </c>
      <c r="V132" s="33">
        <f t="shared" si="17"/>
        <v>0.00361955488415122</v>
      </c>
    </row>
    <row r="133" ht="26.75" spans="1:22">
      <c r="A133" s="14">
        <v>132</v>
      </c>
      <c r="B133" s="21" t="s">
        <v>833</v>
      </c>
      <c r="C133" s="16" t="s">
        <v>1248</v>
      </c>
      <c r="D133" s="16" t="s">
        <v>833</v>
      </c>
      <c r="E133" s="22" t="s">
        <v>833</v>
      </c>
      <c r="F133" s="23" t="s">
        <v>146</v>
      </c>
      <c r="G133" s="24" t="s">
        <v>17</v>
      </c>
      <c r="H133" s="22" t="s">
        <v>834</v>
      </c>
      <c r="I133">
        <v>1</v>
      </c>
      <c r="J133">
        <v>97828</v>
      </c>
      <c r="K133" t="s">
        <v>1007</v>
      </c>
      <c r="L133">
        <v>6847.96</v>
      </c>
      <c r="M133" s="33">
        <f t="shared" si="12"/>
        <v>0.00125740460148783</v>
      </c>
      <c r="N133">
        <v>7147.96</v>
      </c>
      <c r="O133" s="33">
        <f t="shared" si="13"/>
        <v>0.00128900365416786</v>
      </c>
      <c r="P133" s="11">
        <f t="shared" si="14"/>
        <v>7147.96</v>
      </c>
      <c r="R133">
        <v>97828</v>
      </c>
      <c r="S133" s="33">
        <f t="shared" si="15"/>
        <v>0.00285713484643762</v>
      </c>
      <c r="U133">
        <f t="shared" si="16"/>
        <v>100328</v>
      </c>
      <c r="V133" s="33">
        <f t="shared" si="17"/>
        <v>0.00285835604755068</v>
      </c>
    </row>
    <row r="134" ht="26.75" spans="1:22">
      <c r="A134" s="14">
        <v>133</v>
      </c>
      <c r="B134" s="21" t="s">
        <v>751</v>
      </c>
      <c r="C134" s="16" t="s">
        <v>1249</v>
      </c>
      <c r="D134" s="16" t="s">
        <v>751</v>
      </c>
      <c r="E134" s="22" t="s">
        <v>751</v>
      </c>
      <c r="F134" s="23" t="s">
        <v>22</v>
      </c>
      <c r="G134" s="24" t="s">
        <v>176</v>
      </c>
      <c r="H134" s="22" t="s">
        <v>752</v>
      </c>
      <c r="I134">
        <v>1</v>
      </c>
      <c r="J134">
        <v>5056</v>
      </c>
      <c r="K134" t="s">
        <v>1007</v>
      </c>
      <c r="L134">
        <v>6749.62</v>
      </c>
      <c r="M134" s="33">
        <f t="shared" si="12"/>
        <v>0.00123934766650131</v>
      </c>
      <c r="N134">
        <v>7049.62</v>
      </c>
      <c r="O134" s="33">
        <f t="shared" si="13"/>
        <v>0.00127126983649808</v>
      </c>
      <c r="P134" s="11">
        <f t="shared" si="14"/>
        <v>7049.62</v>
      </c>
      <c r="R134">
        <v>5056</v>
      </c>
      <c r="S134" s="33">
        <f t="shared" si="15"/>
        <v>0.000147663999914018</v>
      </c>
      <c r="U134">
        <f t="shared" si="16"/>
        <v>7556</v>
      </c>
      <c r="V134" s="33">
        <f t="shared" si="17"/>
        <v>0.000215271293111524</v>
      </c>
    </row>
    <row r="135" ht="26.75" spans="1:22">
      <c r="A135" s="14">
        <v>134</v>
      </c>
      <c r="B135" s="21" t="s">
        <v>940</v>
      </c>
      <c r="C135" s="16" t="s">
        <v>1250</v>
      </c>
      <c r="D135" s="16" t="s">
        <v>940</v>
      </c>
      <c r="E135" s="22" t="s">
        <v>940</v>
      </c>
      <c r="F135" s="23" t="s">
        <v>17</v>
      </c>
      <c r="G135" s="24" t="s">
        <v>17</v>
      </c>
      <c r="H135" s="22" t="s">
        <v>941</v>
      </c>
      <c r="I135">
        <v>1</v>
      </c>
      <c r="J135">
        <v>26525</v>
      </c>
      <c r="K135" t="s">
        <v>1007</v>
      </c>
      <c r="L135">
        <v>6617.675</v>
      </c>
      <c r="M135" s="33">
        <f t="shared" si="12"/>
        <v>0.00121512026883203</v>
      </c>
      <c r="N135">
        <v>6917.675</v>
      </c>
      <c r="O135" s="33">
        <f t="shared" si="13"/>
        <v>0.00124747597263354</v>
      </c>
      <c r="P135" s="11">
        <f t="shared" si="14"/>
        <v>6917.675</v>
      </c>
      <c r="R135">
        <v>26525</v>
      </c>
      <c r="S135" s="33">
        <f t="shared" si="15"/>
        <v>0.000774681091321072</v>
      </c>
      <c r="U135">
        <f t="shared" si="16"/>
        <v>29025</v>
      </c>
      <c r="V135" s="33">
        <f t="shared" si="17"/>
        <v>0.000826925527072787</v>
      </c>
    </row>
    <row r="136" ht="15.75" spans="1:22">
      <c r="A136" s="14">
        <v>135</v>
      </c>
      <c r="B136" s="21" t="s">
        <v>337</v>
      </c>
      <c r="C136" s="16" t="s">
        <v>1251</v>
      </c>
      <c r="D136" s="16" t="s">
        <v>337</v>
      </c>
      <c r="E136" s="22" t="s">
        <v>337</v>
      </c>
      <c r="F136" s="23" t="s">
        <v>5</v>
      </c>
      <c r="G136" s="24" t="s">
        <v>5</v>
      </c>
      <c r="H136" s="22" t="s">
        <v>338</v>
      </c>
      <c r="I136">
        <v>1</v>
      </c>
      <c r="J136">
        <v>127813</v>
      </c>
      <c r="K136" t="s">
        <v>1007</v>
      </c>
      <c r="L136">
        <v>6186.1492</v>
      </c>
      <c r="M136" s="33">
        <f t="shared" si="12"/>
        <v>0.00113588462397127</v>
      </c>
      <c r="N136">
        <v>6486.1492</v>
      </c>
      <c r="O136" s="33">
        <f t="shared" si="13"/>
        <v>0.00116965819902153</v>
      </c>
      <c r="P136" s="11">
        <f t="shared" si="14"/>
        <v>6486.1492</v>
      </c>
      <c r="R136">
        <v>127813</v>
      </c>
      <c r="S136" s="33">
        <f t="shared" si="15"/>
        <v>0.00373286764656061</v>
      </c>
      <c r="U136">
        <f t="shared" si="16"/>
        <v>130313</v>
      </c>
      <c r="V136" s="33">
        <f t="shared" si="17"/>
        <v>0.00371263208301244</v>
      </c>
    </row>
    <row r="137" ht="15.75" spans="1:22">
      <c r="A137" s="14">
        <v>136</v>
      </c>
      <c r="B137" s="21" t="s">
        <v>850</v>
      </c>
      <c r="C137" s="16" t="s">
        <v>1252</v>
      </c>
      <c r="D137" s="16" t="s">
        <v>850</v>
      </c>
      <c r="E137" s="22" t="s">
        <v>850</v>
      </c>
      <c r="F137" s="23" t="s">
        <v>5</v>
      </c>
      <c r="G137" s="24" t="s">
        <v>5</v>
      </c>
      <c r="H137" s="22" t="s">
        <v>134</v>
      </c>
      <c r="I137">
        <v>1</v>
      </c>
      <c r="J137">
        <v>131733</v>
      </c>
      <c r="K137" t="s">
        <v>1007</v>
      </c>
      <c r="L137">
        <v>6165.1044</v>
      </c>
      <c r="M137" s="33">
        <f t="shared" si="12"/>
        <v>0.00113202043253945</v>
      </c>
      <c r="N137">
        <v>6465.1044</v>
      </c>
      <c r="O137" s="33">
        <f t="shared" si="13"/>
        <v>0.00116586315482693</v>
      </c>
      <c r="P137" s="11">
        <f t="shared" si="14"/>
        <v>6465.1044</v>
      </c>
      <c r="R137">
        <v>131733</v>
      </c>
      <c r="S137" s="33">
        <f t="shared" si="15"/>
        <v>0.00384735397560787</v>
      </c>
      <c r="U137">
        <f t="shared" si="16"/>
        <v>134233</v>
      </c>
      <c r="V137" s="33">
        <f t="shared" si="17"/>
        <v>0.00382431332560074</v>
      </c>
    </row>
    <row r="138" ht="15.75" spans="1:22">
      <c r="A138" s="14">
        <v>137</v>
      </c>
      <c r="B138" s="21" t="s">
        <v>1253</v>
      </c>
      <c r="C138" s="16" t="s">
        <v>1254</v>
      </c>
      <c r="D138" s="16" t="s">
        <v>1255</v>
      </c>
      <c r="E138" s="22" t="s">
        <v>1253</v>
      </c>
      <c r="F138" s="23" t="s">
        <v>62</v>
      </c>
      <c r="G138" s="24" t="s">
        <v>5</v>
      </c>
      <c r="H138" s="22" t="s">
        <v>655</v>
      </c>
      <c r="I138">
        <v>1</v>
      </c>
      <c r="J138">
        <v>529656</v>
      </c>
      <c r="K138" t="s">
        <v>1007</v>
      </c>
      <c r="L138">
        <v>5826.216</v>
      </c>
      <c r="M138" s="33">
        <f t="shared" si="12"/>
        <v>0.00106979462608748</v>
      </c>
      <c r="N138">
        <v>6126.216</v>
      </c>
      <c r="O138" s="33">
        <f t="shared" si="13"/>
        <v>0.00110475083943134</v>
      </c>
      <c r="P138" s="11">
        <f t="shared" si="14"/>
        <v>6126.216</v>
      </c>
      <c r="R138">
        <v>529656</v>
      </c>
      <c r="S138" s="33">
        <f t="shared" si="15"/>
        <v>0.0154689722188409</v>
      </c>
      <c r="U138">
        <f t="shared" si="16"/>
        <v>532156</v>
      </c>
      <c r="V138" s="33">
        <f t="shared" si="17"/>
        <v>0.0151611845231678</v>
      </c>
    </row>
    <row r="139" ht="15.75" spans="1:22">
      <c r="A139" s="14">
        <v>138</v>
      </c>
      <c r="B139" s="21" t="s">
        <v>133</v>
      </c>
      <c r="C139" s="16" t="s">
        <v>1256</v>
      </c>
      <c r="D139" s="16" t="s">
        <v>133</v>
      </c>
      <c r="E139" s="22" t="s">
        <v>133</v>
      </c>
      <c r="F139" s="23" t="s">
        <v>5</v>
      </c>
      <c r="G139" s="24" t="s">
        <v>5</v>
      </c>
      <c r="H139" s="22" t="s">
        <v>134</v>
      </c>
      <c r="I139">
        <v>1</v>
      </c>
      <c r="J139">
        <v>76092</v>
      </c>
      <c r="K139" t="s">
        <v>1007</v>
      </c>
      <c r="L139">
        <v>5796</v>
      </c>
      <c r="M139" s="33">
        <f t="shared" si="12"/>
        <v>0.00106424644276886</v>
      </c>
      <c r="N139">
        <v>6096</v>
      </c>
      <c r="O139" s="33">
        <f t="shared" si="13"/>
        <v>0.00109930193730901</v>
      </c>
      <c r="P139" s="11">
        <f t="shared" si="14"/>
        <v>6096</v>
      </c>
      <c r="R139">
        <v>76092</v>
      </c>
      <c r="S139" s="33">
        <f t="shared" si="15"/>
        <v>0.00222231983414903</v>
      </c>
      <c r="U139">
        <f t="shared" si="16"/>
        <v>78592</v>
      </c>
      <c r="V139" s="33">
        <f t="shared" si="17"/>
        <v>0.00223909495344374</v>
      </c>
    </row>
    <row r="140" ht="15.75" spans="1:22">
      <c r="A140" s="14">
        <v>139</v>
      </c>
      <c r="B140" s="21" t="s">
        <v>481</v>
      </c>
      <c r="C140" s="16" t="s">
        <v>1257</v>
      </c>
      <c r="D140" s="16" t="s">
        <v>481</v>
      </c>
      <c r="E140" s="22" t="s">
        <v>481</v>
      </c>
      <c r="F140" s="23" t="s">
        <v>107</v>
      </c>
      <c r="G140" s="24" t="s">
        <v>146</v>
      </c>
      <c r="H140" s="22" t="s">
        <v>172</v>
      </c>
      <c r="I140">
        <v>1</v>
      </c>
      <c r="J140">
        <v>9230</v>
      </c>
      <c r="K140" t="s">
        <v>1007</v>
      </c>
      <c r="L140">
        <v>5550.922</v>
      </c>
      <c r="M140" s="33">
        <f t="shared" si="12"/>
        <v>0.00101924585793434</v>
      </c>
      <c r="N140">
        <v>5850.922</v>
      </c>
      <c r="O140" s="33">
        <f t="shared" si="13"/>
        <v>0.00105510660919355</v>
      </c>
      <c r="P140" s="11">
        <f t="shared" si="14"/>
        <v>5850.922</v>
      </c>
      <c r="R140">
        <v>9230</v>
      </c>
      <c r="S140" s="33">
        <f t="shared" si="15"/>
        <v>0.000269568575792403</v>
      </c>
      <c r="U140">
        <f t="shared" si="16"/>
        <v>11730</v>
      </c>
      <c r="V140" s="33">
        <f t="shared" si="17"/>
        <v>0.000334189024377736</v>
      </c>
    </row>
    <row r="141" ht="26.75" spans="1:22">
      <c r="A141" s="14">
        <v>140</v>
      </c>
      <c r="B141" s="21" t="s">
        <v>1258</v>
      </c>
      <c r="C141" s="16" t="s">
        <v>1259</v>
      </c>
      <c r="D141" s="16" t="s">
        <v>1258</v>
      </c>
      <c r="E141" s="22" t="s">
        <v>860</v>
      </c>
      <c r="F141" s="23" t="s">
        <v>107</v>
      </c>
      <c r="G141" s="24" t="s">
        <v>22</v>
      </c>
      <c r="H141" s="22" t="s">
        <v>861</v>
      </c>
      <c r="I141">
        <v>1</v>
      </c>
      <c r="J141">
        <v>44183</v>
      </c>
      <c r="K141" t="s">
        <v>1007</v>
      </c>
      <c r="L141">
        <v>5434.509</v>
      </c>
      <c r="M141" s="33">
        <f t="shared" si="12"/>
        <v>0.00099787040570141</v>
      </c>
      <c r="N141">
        <v>5734.509</v>
      </c>
      <c r="O141" s="33">
        <f t="shared" si="13"/>
        <v>0.00103411365702361</v>
      </c>
      <c r="P141" s="11">
        <f t="shared" si="14"/>
        <v>5734.509</v>
      </c>
      <c r="R141">
        <v>44183</v>
      </c>
      <c r="S141" s="33">
        <f t="shared" si="15"/>
        <v>0.00129039527456509</v>
      </c>
      <c r="U141">
        <f t="shared" si="16"/>
        <v>46683</v>
      </c>
      <c r="V141" s="33">
        <f t="shared" si="17"/>
        <v>0.00133000394075242</v>
      </c>
    </row>
    <row r="142" ht="26.75" spans="1:22">
      <c r="A142" s="14">
        <v>141</v>
      </c>
      <c r="B142" s="21" t="s">
        <v>843</v>
      </c>
      <c r="C142" s="16" t="s">
        <v>1260</v>
      </c>
      <c r="D142" s="16" t="s">
        <v>1261</v>
      </c>
      <c r="E142" s="22" t="s">
        <v>843</v>
      </c>
      <c r="F142" s="23" t="s">
        <v>328</v>
      </c>
      <c r="G142" s="24" t="s">
        <v>92</v>
      </c>
      <c r="H142" s="22" t="s">
        <v>844</v>
      </c>
      <c r="I142" s="36">
        <v>1</v>
      </c>
      <c r="J142">
        <v>6481</v>
      </c>
      <c r="K142" t="s">
        <v>1007</v>
      </c>
      <c r="L142">
        <v>5340.53</v>
      </c>
      <c r="M142" s="33">
        <f t="shared" si="12"/>
        <v>0.000980614226190545</v>
      </c>
      <c r="N142">
        <v>5640.53</v>
      </c>
      <c r="O142" s="33">
        <f t="shared" si="13"/>
        <v>0.00101716626582178</v>
      </c>
      <c r="P142" s="11">
        <f t="shared" si="14"/>
        <v>5640.53</v>
      </c>
      <c r="R142">
        <v>6481</v>
      </c>
      <c r="S142" s="33">
        <f t="shared" si="15"/>
        <v>0.000189282116978393</v>
      </c>
      <c r="U142">
        <f t="shared" si="16"/>
        <v>8981</v>
      </c>
      <c r="V142" s="33">
        <f t="shared" si="17"/>
        <v>0.000255869704001402</v>
      </c>
    </row>
    <row r="143" ht="15.75" spans="1:22">
      <c r="A143" s="14">
        <v>142</v>
      </c>
      <c r="B143" s="21" t="s">
        <v>140</v>
      </c>
      <c r="C143" s="16" t="s">
        <v>1262</v>
      </c>
      <c r="D143" s="16" t="s">
        <v>140</v>
      </c>
      <c r="E143" s="22" t="s">
        <v>140</v>
      </c>
      <c r="F143" s="23" t="s">
        <v>17</v>
      </c>
      <c r="G143" s="24" t="s">
        <v>17</v>
      </c>
      <c r="H143" s="22" t="s">
        <v>141</v>
      </c>
      <c r="I143">
        <v>1</v>
      </c>
      <c r="J143">
        <v>65788</v>
      </c>
      <c r="K143" t="s">
        <v>1007</v>
      </c>
      <c r="L143">
        <v>5309.0916</v>
      </c>
      <c r="M143" s="33">
        <f t="shared" si="12"/>
        <v>0.000974841588963778</v>
      </c>
      <c r="N143">
        <v>5609.0916</v>
      </c>
      <c r="O143" s="33">
        <f t="shared" si="13"/>
        <v>0.0010114969262506</v>
      </c>
      <c r="P143" s="11">
        <f t="shared" si="14"/>
        <v>5609.0916</v>
      </c>
      <c r="R143">
        <v>65788</v>
      </c>
      <c r="S143" s="33">
        <f t="shared" si="15"/>
        <v>0.00192138434065337</v>
      </c>
      <c r="U143">
        <f t="shared" si="16"/>
        <v>68288</v>
      </c>
      <c r="V143" s="33">
        <f t="shared" si="17"/>
        <v>0.00194553283006878</v>
      </c>
    </row>
    <row r="144" ht="26.75" spans="1:22">
      <c r="A144" s="14">
        <v>143</v>
      </c>
      <c r="B144" s="21" t="s">
        <v>1263</v>
      </c>
      <c r="C144" s="16" t="s">
        <v>1264</v>
      </c>
      <c r="D144" s="16" t="s">
        <v>1263</v>
      </c>
      <c r="E144" s="22" t="s">
        <v>1263</v>
      </c>
      <c r="F144" s="23" t="s">
        <v>5</v>
      </c>
      <c r="G144" s="24" t="s">
        <v>5</v>
      </c>
      <c r="H144" s="22" t="s">
        <v>114</v>
      </c>
      <c r="I144">
        <v>1</v>
      </c>
      <c r="J144">
        <v>45337</v>
      </c>
      <c r="K144" t="s">
        <v>1007</v>
      </c>
      <c r="L144">
        <v>5259.092</v>
      </c>
      <c r="M144" s="33">
        <f t="shared" si="12"/>
        <v>0.000965660792476568</v>
      </c>
      <c r="N144">
        <v>5559.092</v>
      </c>
      <c r="O144" s="33">
        <f t="shared" si="13"/>
        <v>0.0010024804142518</v>
      </c>
      <c r="P144" s="11">
        <f t="shared" si="14"/>
        <v>5559.092</v>
      </c>
      <c r="R144">
        <v>45337</v>
      </c>
      <c r="S144" s="33">
        <f t="shared" si="15"/>
        <v>0.00132409864796318</v>
      </c>
      <c r="U144">
        <f t="shared" si="16"/>
        <v>47837</v>
      </c>
      <c r="V144" s="33">
        <f t="shared" si="17"/>
        <v>0.00136288153104499</v>
      </c>
    </row>
    <row r="145" ht="26.75" spans="1:22">
      <c r="A145" s="14">
        <v>144</v>
      </c>
      <c r="B145" s="21" t="s">
        <v>1265</v>
      </c>
      <c r="C145" s="16" t="s">
        <v>1266</v>
      </c>
      <c r="D145" s="16" t="s">
        <v>1265</v>
      </c>
      <c r="E145" s="22" t="s">
        <v>186</v>
      </c>
      <c r="F145" s="23" t="s">
        <v>146</v>
      </c>
      <c r="G145" s="24" t="s">
        <v>5</v>
      </c>
      <c r="H145" s="22" t="s">
        <v>187</v>
      </c>
      <c r="I145">
        <v>1</v>
      </c>
      <c r="J145">
        <v>27266</v>
      </c>
      <c r="K145" t="s">
        <v>1007</v>
      </c>
      <c r="L145">
        <v>5248.705</v>
      </c>
      <c r="M145" s="33">
        <f t="shared" si="12"/>
        <v>0.000963753558556444</v>
      </c>
      <c r="N145">
        <v>5548.705</v>
      </c>
      <c r="O145" s="33">
        <f t="shared" si="13"/>
        <v>0.00100060730906433</v>
      </c>
      <c r="P145" s="11">
        <f t="shared" si="14"/>
        <v>5548.705</v>
      </c>
      <c r="R145">
        <v>27266</v>
      </c>
      <c r="S145" s="33">
        <f t="shared" si="15"/>
        <v>0.000796322512194546</v>
      </c>
      <c r="U145">
        <f t="shared" si="16"/>
        <v>29766</v>
      </c>
      <c r="V145" s="33">
        <f t="shared" si="17"/>
        <v>0.000848036700735524</v>
      </c>
    </row>
    <row r="146" ht="15.75" spans="1:22">
      <c r="A146" s="14">
        <v>145</v>
      </c>
      <c r="B146" s="21" t="s">
        <v>1267</v>
      </c>
      <c r="C146" s="16" t="s">
        <v>1268</v>
      </c>
      <c r="D146" s="16" t="s">
        <v>1267</v>
      </c>
      <c r="E146" s="22" t="s">
        <v>26</v>
      </c>
      <c r="F146" s="23" t="s">
        <v>5</v>
      </c>
      <c r="G146" s="24" t="s">
        <v>146</v>
      </c>
      <c r="H146" s="22" t="s">
        <v>27</v>
      </c>
      <c r="I146">
        <v>1</v>
      </c>
      <c r="J146">
        <v>55285</v>
      </c>
      <c r="K146" t="s">
        <v>1007</v>
      </c>
      <c r="L146">
        <v>5169.1475</v>
      </c>
      <c r="M146" s="33">
        <f t="shared" si="12"/>
        <v>0.000949145417360691</v>
      </c>
      <c r="N146">
        <v>5469.1475</v>
      </c>
      <c r="O146" s="33">
        <f t="shared" si="13"/>
        <v>0.000986260571223541</v>
      </c>
      <c r="P146" s="11">
        <f t="shared" si="14"/>
        <v>5469.1475</v>
      </c>
      <c r="R146">
        <v>55285</v>
      </c>
      <c r="S146" s="33">
        <f t="shared" si="15"/>
        <v>0.00161463691361679</v>
      </c>
      <c r="U146">
        <f t="shared" si="16"/>
        <v>57785</v>
      </c>
      <c r="V146" s="33">
        <f t="shared" si="17"/>
        <v>0.0016463011742257</v>
      </c>
    </row>
    <row r="147" ht="26.75" spans="1:22">
      <c r="A147" s="14">
        <v>146</v>
      </c>
      <c r="B147" s="21" t="s">
        <v>1269</v>
      </c>
      <c r="C147" s="16" t="s">
        <v>1270</v>
      </c>
      <c r="D147" s="16" t="s">
        <v>1269</v>
      </c>
      <c r="E147" s="22" t="s">
        <v>361</v>
      </c>
      <c r="F147" s="23" t="s">
        <v>5</v>
      </c>
      <c r="G147" s="24" t="s">
        <v>146</v>
      </c>
      <c r="H147" s="22" t="s">
        <v>362</v>
      </c>
      <c r="I147">
        <v>1</v>
      </c>
      <c r="J147">
        <v>82018</v>
      </c>
      <c r="K147" t="s">
        <v>1007</v>
      </c>
      <c r="L147">
        <v>4984.0983</v>
      </c>
      <c r="M147" s="33">
        <f t="shared" si="12"/>
        <v>0.000915167164628251</v>
      </c>
      <c r="N147">
        <v>5284.0983</v>
      </c>
      <c r="O147" s="33">
        <f t="shared" si="13"/>
        <v>0.000952890337618311</v>
      </c>
      <c r="P147" s="11">
        <f t="shared" si="14"/>
        <v>5284.0983</v>
      </c>
      <c r="R147">
        <v>82018</v>
      </c>
      <c r="S147" s="33">
        <f t="shared" si="15"/>
        <v>0.00239539278974445</v>
      </c>
      <c r="U147">
        <f t="shared" si="16"/>
        <v>84518</v>
      </c>
      <c r="V147" s="33">
        <f t="shared" si="17"/>
        <v>0.00240792736251982</v>
      </c>
    </row>
    <row r="148" ht="26.75" spans="1:22">
      <c r="A148" s="14">
        <v>147</v>
      </c>
      <c r="B148" s="21" t="s">
        <v>1271</v>
      </c>
      <c r="C148" s="16" t="s">
        <v>1272</v>
      </c>
      <c r="D148" s="16" t="s">
        <v>1271</v>
      </c>
      <c r="E148" s="22" t="s">
        <v>541</v>
      </c>
      <c r="F148" s="23" t="s">
        <v>17</v>
      </c>
      <c r="G148" s="24" t="s">
        <v>17</v>
      </c>
      <c r="H148" s="22" t="s">
        <v>542</v>
      </c>
      <c r="I148">
        <v>1</v>
      </c>
      <c r="J148">
        <v>118562</v>
      </c>
      <c r="K148" t="s">
        <v>1007</v>
      </c>
      <c r="L148">
        <v>4979.604</v>
      </c>
      <c r="M148" s="33">
        <f t="shared" si="12"/>
        <v>0.000914341932953348</v>
      </c>
      <c r="N148">
        <v>5279.604</v>
      </c>
      <c r="O148" s="33">
        <f t="shared" si="13"/>
        <v>0.00095207987293707</v>
      </c>
      <c r="P148" s="11">
        <f t="shared" si="14"/>
        <v>5279.604</v>
      </c>
      <c r="R148">
        <v>118562</v>
      </c>
      <c r="S148" s="33">
        <f t="shared" si="15"/>
        <v>0.00346268575114831</v>
      </c>
      <c r="U148">
        <f t="shared" si="16"/>
        <v>121062</v>
      </c>
      <c r="V148" s="33">
        <f t="shared" si="17"/>
        <v>0.00344907004852664</v>
      </c>
    </row>
    <row r="149" ht="39.75" spans="1:22">
      <c r="A149" s="14">
        <v>148</v>
      </c>
      <c r="B149" s="21" t="s">
        <v>915</v>
      </c>
      <c r="C149" s="16" t="s">
        <v>1273</v>
      </c>
      <c r="D149" s="16" t="s">
        <v>915</v>
      </c>
      <c r="E149" s="22" t="s">
        <v>915</v>
      </c>
      <c r="F149" s="23" t="s">
        <v>5</v>
      </c>
      <c r="G149" s="24" t="s">
        <v>5</v>
      </c>
      <c r="H149" s="22" t="s">
        <v>916</v>
      </c>
      <c r="I149" s="36">
        <v>1</v>
      </c>
      <c r="J149">
        <v>46678</v>
      </c>
      <c r="K149" t="s">
        <v>1007</v>
      </c>
      <c r="L149">
        <v>4873.1832</v>
      </c>
      <c r="M149" s="33">
        <f t="shared" si="12"/>
        <v>0.000894801222491544</v>
      </c>
      <c r="N149">
        <v>5173.1832</v>
      </c>
      <c r="O149" s="33">
        <f t="shared" si="13"/>
        <v>0.0009328888310063</v>
      </c>
      <c r="P149" s="11">
        <f t="shared" si="14"/>
        <v>5173.1832</v>
      </c>
      <c r="R149">
        <v>46678</v>
      </c>
      <c r="S149" s="33">
        <f t="shared" si="15"/>
        <v>0.00136326348654797</v>
      </c>
      <c r="U149">
        <f t="shared" si="16"/>
        <v>49178</v>
      </c>
      <c r="V149" s="33">
        <f t="shared" si="17"/>
        <v>0.00140108677245084</v>
      </c>
    </row>
    <row r="150" ht="26.75" spans="1:22">
      <c r="A150" s="14">
        <v>149</v>
      </c>
      <c r="B150" s="21" t="s">
        <v>264</v>
      </c>
      <c r="C150" s="16" t="s">
        <v>1274</v>
      </c>
      <c r="D150" s="16" t="s">
        <v>1275</v>
      </c>
      <c r="E150" s="22" t="s">
        <v>264</v>
      </c>
      <c r="F150" s="23" t="s">
        <v>1207</v>
      </c>
      <c r="G150" s="24" t="s">
        <v>73</v>
      </c>
      <c r="H150" s="22" t="s">
        <v>265</v>
      </c>
      <c r="J150">
        <v>30608</v>
      </c>
      <c r="K150" t="s">
        <v>1007</v>
      </c>
      <c r="L150">
        <v>4810.32</v>
      </c>
      <c r="M150" s="33">
        <f t="shared" si="12"/>
        <v>0.000883258445234631</v>
      </c>
      <c r="N150">
        <v>5110.32</v>
      </c>
      <c r="O150" s="33">
        <f t="shared" si="13"/>
        <v>0.000921552604374829</v>
      </c>
      <c r="P150" s="11">
        <f t="shared" si="14"/>
        <v>5110.32</v>
      </c>
      <c r="R150">
        <v>30608</v>
      </c>
      <c r="S150" s="33">
        <f t="shared" si="15"/>
        <v>0.000893927948846574</v>
      </c>
      <c r="U150">
        <f t="shared" si="16"/>
        <v>33108</v>
      </c>
      <c r="V150" s="33">
        <f t="shared" si="17"/>
        <v>0.000943250658064628</v>
      </c>
    </row>
    <row r="151" ht="27.75" spans="1:22">
      <c r="A151" s="14">
        <v>150</v>
      </c>
      <c r="B151" s="21" t="s">
        <v>1276</v>
      </c>
      <c r="C151" s="16" t="s">
        <v>1277</v>
      </c>
      <c r="D151" s="16" t="s">
        <v>1276</v>
      </c>
      <c r="E151" s="40" t="s">
        <v>1276</v>
      </c>
      <c r="F151" s="23" t="s">
        <v>146</v>
      </c>
      <c r="G151" s="24"/>
      <c r="H151" s="25" t="s">
        <v>877</v>
      </c>
      <c r="J151">
        <v>47267</v>
      </c>
      <c r="K151" t="s">
        <v>1007</v>
      </c>
      <c r="L151">
        <v>4718.724</v>
      </c>
      <c r="M151" s="33">
        <f t="shared" si="12"/>
        <v>0.000866439825984828</v>
      </c>
      <c r="N151">
        <v>5018.724</v>
      </c>
      <c r="O151" s="33">
        <f t="shared" si="13"/>
        <v>0.000905034943572704</v>
      </c>
      <c r="P151" s="11">
        <f t="shared" si="14"/>
        <v>5018.724</v>
      </c>
      <c r="R151">
        <v>47267</v>
      </c>
      <c r="S151" s="33">
        <f t="shared" si="15"/>
        <v>0.00138046564160125</v>
      </c>
      <c r="U151">
        <f t="shared" si="16"/>
        <v>49767</v>
      </c>
      <c r="V151" s="33">
        <f t="shared" si="17"/>
        <v>0.00141786744895199</v>
      </c>
    </row>
    <row r="152" ht="15.75" spans="1:22">
      <c r="A152" s="14">
        <v>151</v>
      </c>
      <c r="B152" s="21" t="s">
        <v>1278</v>
      </c>
      <c r="C152" s="16" t="s">
        <v>1279</v>
      </c>
      <c r="D152" s="16" t="s">
        <v>1278</v>
      </c>
      <c r="E152" s="40" t="s">
        <v>1278</v>
      </c>
      <c r="F152" s="23" t="s">
        <v>5</v>
      </c>
      <c r="G152" s="24" t="s">
        <v>146</v>
      </c>
      <c r="H152" s="25" t="s">
        <v>27</v>
      </c>
      <c r="J152">
        <v>18667</v>
      </c>
      <c r="K152" t="s">
        <v>1007</v>
      </c>
      <c r="L152">
        <v>4620.0825</v>
      </c>
      <c r="M152" s="33">
        <f t="shared" si="12"/>
        <v>0.000848327530352602</v>
      </c>
      <c r="N152">
        <v>4920.0825</v>
      </c>
      <c r="O152" s="33">
        <f t="shared" si="13"/>
        <v>0.000887246755900613</v>
      </c>
      <c r="P152" s="11">
        <f t="shared" si="14"/>
        <v>4920.0825</v>
      </c>
      <c r="R152">
        <v>18667</v>
      </c>
      <c r="S152" s="33">
        <f t="shared" si="15"/>
        <v>0.00054518273069521</v>
      </c>
      <c r="U152">
        <f t="shared" si="16"/>
        <v>21167</v>
      </c>
      <c r="V152" s="33">
        <f t="shared" si="17"/>
        <v>0.000603050219863899</v>
      </c>
    </row>
    <row r="153" ht="41.25" spans="1:22">
      <c r="A153" s="14">
        <v>152</v>
      </c>
      <c r="B153" s="21" t="s">
        <v>1280</v>
      </c>
      <c r="C153" s="16" t="s">
        <v>1281</v>
      </c>
      <c r="D153" s="16" t="s">
        <v>1280</v>
      </c>
      <c r="E153" s="40" t="s">
        <v>1280</v>
      </c>
      <c r="F153" s="23" t="s">
        <v>5</v>
      </c>
      <c r="G153" s="24"/>
      <c r="H153" s="25" t="s">
        <v>671</v>
      </c>
      <c r="I153" s="36"/>
      <c r="J153">
        <v>74490</v>
      </c>
      <c r="K153" t="s">
        <v>1007</v>
      </c>
      <c r="L153">
        <v>4618.38</v>
      </c>
      <c r="M153" s="33">
        <f t="shared" si="12"/>
        <v>0.000848014921731343</v>
      </c>
      <c r="N153">
        <v>4918.38</v>
      </c>
      <c r="O153" s="33">
        <f t="shared" si="13"/>
        <v>0.000886939741210936</v>
      </c>
      <c r="P153" s="11">
        <f t="shared" si="14"/>
        <v>4918.38</v>
      </c>
      <c r="R153">
        <v>74490</v>
      </c>
      <c r="S153" s="33">
        <f t="shared" si="15"/>
        <v>0.00217553230885982</v>
      </c>
      <c r="U153">
        <f t="shared" si="16"/>
        <v>76990</v>
      </c>
      <c r="V153" s="33">
        <f t="shared" si="17"/>
        <v>0.00219345379256964</v>
      </c>
    </row>
    <row r="154" ht="15.75" spans="1:22">
      <c r="A154" s="14">
        <v>153</v>
      </c>
      <c r="B154" s="21" t="s">
        <v>1282</v>
      </c>
      <c r="C154" s="16" t="s">
        <v>1283</v>
      </c>
      <c r="D154" s="16" t="s">
        <v>1282</v>
      </c>
      <c r="E154" s="22" t="s">
        <v>867</v>
      </c>
      <c r="F154" s="23" t="s">
        <v>146</v>
      </c>
      <c r="G154" s="24" t="s">
        <v>146</v>
      </c>
      <c r="H154" s="22" t="s">
        <v>868</v>
      </c>
      <c r="I154" s="36">
        <v>1</v>
      </c>
      <c r="J154">
        <v>32350</v>
      </c>
      <c r="K154" t="s">
        <v>1007</v>
      </c>
      <c r="L154">
        <v>4600.17</v>
      </c>
      <c r="M154" s="33">
        <f t="shared" si="12"/>
        <v>0.000844671248901319</v>
      </c>
      <c r="N154">
        <v>4900.17</v>
      </c>
      <c r="O154" s="33">
        <f t="shared" si="13"/>
        <v>0.000883655901270255</v>
      </c>
      <c r="P154" s="11">
        <f t="shared" si="14"/>
        <v>4900.17</v>
      </c>
      <c r="R154">
        <v>32350</v>
      </c>
      <c r="S154" s="33">
        <f t="shared" si="15"/>
        <v>0.00094480427160176</v>
      </c>
      <c r="U154">
        <f t="shared" si="16"/>
        <v>34850</v>
      </c>
      <c r="V154" s="33">
        <f t="shared" si="17"/>
        <v>0.000992880434745448</v>
      </c>
    </row>
    <row r="155" ht="15.75" spans="1:22">
      <c r="A155" s="14">
        <v>154</v>
      </c>
      <c r="B155" s="21" t="s">
        <v>933</v>
      </c>
      <c r="C155" s="16" t="s">
        <v>1284</v>
      </c>
      <c r="D155" s="16" t="s">
        <v>933</v>
      </c>
      <c r="E155" s="22" t="s">
        <v>933</v>
      </c>
      <c r="F155" s="23" t="s">
        <v>5</v>
      </c>
      <c r="G155" s="24" t="s">
        <v>62</v>
      </c>
      <c r="H155" s="22" t="s">
        <v>934</v>
      </c>
      <c r="J155">
        <v>94220</v>
      </c>
      <c r="K155" t="s">
        <v>1007</v>
      </c>
      <c r="L155">
        <v>4569.67</v>
      </c>
      <c r="M155" s="33">
        <f t="shared" si="12"/>
        <v>0.000839070918241476</v>
      </c>
      <c r="N155">
        <v>4869.67</v>
      </c>
      <c r="O155" s="33">
        <f t="shared" si="13"/>
        <v>0.000878155784950057</v>
      </c>
      <c r="P155" s="11">
        <f t="shared" si="14"/>
        <v>4869.67</v>
      </c>
      <c r="R155">
        <v>94220</v>
      </c>
      <c r="S155" s="33">
        <f t="shared" si="15"/>
        <v>0.00275176069460024</v>
      </c>
      <c r="U155">
        <f t="shared" si="16"/>
        <v>96720</v>
      </c>
      <c r="V155" s="33">
        <f t="shared" si="17"/>
        <v>0.0027555637201888</v>
      </c>
    </row>
    <row r="156" ht="15.75" spans="1:22">
      <c r="A156" s="14">
        <v>155</v>
      </c>
      <c r="B156" s="21" t="s">
        <v>1285</v>
      </c>
      <c r="C156" s="16" t="s">
        <v>1286</v>
      </c>
      <c r="D156" s="37" t="s">
        <v>1287</v>
      </c>
      <c r="E156" s="22" t="s">
        <v>34</v>
      </c>
      <c r="F156" s="23" t="s">
        <v>5</v>
      </c>
      <c r="G156" s="24"/>
      <c r="H156" s="22" t="s">
        <v>35</v>
      </c>
      <c r="I156" s="36"/>
      <c r="J156">
        <v>14166</v>
      </c>
      <c r="K156" t="s">
        <v>1007</v>
      </c>
      <c r="L156">
        <v>4534.5366</v>
      </c>
      <c r="M156" s="33">
        <f t="shared" si="12"/>
        <v>0.000832619814726573</v>
      </c>
      <c r="N156">
        <v>4834.5366</v>
      </c>
      <c r="O156" s="33">
        <f t="shared" si="13"/>
        <v>0.000871820119811564</v>
      </c>
      <c r="P156" s="11">
        <f t="shared" si="14"/>
        <v>4834.5366</v>
      </c>
      <c r="R156">
        <v>14166</v>
      </c>
      <c r="S156" s="33">
        <f t="shared" si="15"/>
        <v>0.000413727892164158</v>
      </c>
      <c r="U156">
        <f t="shared" si="16"/>
        <v>16666</v>
      </c>
      <c r="V156" s="33">
        <f t="shared" si="17"/>
        <v>0.000474816221677694</v>
      </c>
    </row>
    <row r="157" ht="27.75" spans="1:22">
      <c r="A157" s="14">
        <v>156</v>
      </c>
      <c r="B157" s="21" t="s">
        <v>1288</v>
      </c>
      <c r="C157" s="16" t="s">
        <v>1289</v>
      </c>
      <c r="D157" s="16" t="s">
        <v>1290</v>
      </c>
      <c r="E157" s="40" t="s">
        <v>1288</v>
      </c>
      <c r="F157" s="23" t="s">
        <v>146</v>
      </c>
      <c r="G157" s="24"/>
      <c r="H157" s="25" t="s">
        <v>585</v>
      </c>
      <c r="J157">
        <v>28183</v>
      </c>
      <c r="K157" t="s">
        <v>1007</v>
      </c>
      <c r="L157">
        <v>4495.1885</v>
      </c>
      <c r="M157" s="33">
        <f t="shared" si="12"/>
        <v>0.00082539481896144</v>
      </c>
      <c r="N157">
        <v>4795.1885</v>
      </c>
      <c r="O157" s="33">
        <f t="shared" si="13"/>
        <v>0.000864724410730293</v>
      </c>
      <c r="P157" s="11">
        <f t="shared" si="14"/>
        <v>4795.1885</v>
      </c>
      <c r="R157">
        <v>28183</v>
      </c>
      <c r="S157" s="33">
        <f t="shared" si="15"/>
        <v>0.000823104135596673</v>
      </c>
      <c r="U157">
        <f t="shared" si="16"/>
        <v>30683</v>
      </c>
      <c r="V157" s="33">
        <f t="shared" si="17"/>
        <v>0.000874162134269572</v>
      </c>
    </row>
    <row r="158" ht="15.75" spans="1:22">
      <c r="A158" s="14">
        <v>157</v>
      </c>
      <c r="B158" s="21" t="s">
        <v>776</v>
      </c>
      <c r="C158" s="16" t="s">
        <v>1291</v>
      </c>
      <c r="D158" s="16" t="s">
        <v>776</v>
      </c>
      <c r="E158" s="22" t="s">
        <v>776</v>
      </c>
      <c r="F158" s="23" t="s">
        <v>5</v>
      </c>
      <c r="G158" s="24" t="s">
        <v>5</v>
      </c>
      <c r="H158" s="22" t="s">
        <v>725</v>
      </c>
      <c r="J158">
        <v>96591</v>
      </c>
      <c r="K158" t="s">
        <v>1007</v>
      </c>
      <c r="L158">
        <v>4491.4815</v>
      </c>
      <c r="M158" s="33">
        <f t="shared" si="12"/>
        <v>0.00082471414926452</v>
      </c>
      <c r="N158">
        <v>4791.4815</v>
      </c>
      <c r="O158" s="33">
        <f t="shared" si="13"/>
        <v>0.000864055921182786</v>
      </c>
      <c r="P158" s="11">
        <f t="shared" si="14"/>
        <v>4791.4815</v>
      </c>
      <c r="R158">
        <v>96591</v>
      </c>
      <c r="S158" s="33">
        <f t="shared" si="15"/>
        <v>0.00282100740025612</v>
      </c>
      <c r="U158">
        <f t="shared" si="16"/>
        <v>99091</v>
      </c>
      <c r="V158" s="33">
        <f t="shared" si="17"/>
        <v>0.00282311377788698</v>
      </c>
    </row>
    <row r="159" ht="15.75" spans="1:22">
      <c r="A159" s="14">
        <v>158</v>
      </c>
      <c r="B159" s="21" t="s">
        <v>449</v>
      </c>
      <c r="C159" s="16" t="s">
        <v>1292</v>
      </c>
      <c r="D159" s="16" t="s">
        <v>449</v>
      </c>
      <c r="E159" s="22" t="s">
        <v>449</v>
      </c>
      <c r="F159" s="23" t="s">
        <v>62</v>
      </c>
      <c r="G159" s="24" t="s">
        <v>5</v>
      </c>
      <c r="H159" s="22" t="s">
        <v>27</v>
      </c>
      <c r="J159">
        <v>183340</v>
      </c>
      <c r="K159" t="s">
        <v>1007</v>
      </c>
      <c r="L159">
        <v>4400.16</v>
      </c>
      <c r="M159" s="33">
        <f t="shared" si="12"/>
        <v>0.000807945932990656</v>
      </c>
      <c r="N159">
        <v>4700.16</v>
      </c>
      <c r="O159" s="33">
        <f t="shared" si="13"/>
        <v>0.000847587761427542</v>
      </c>
      <c r="P159" s="11">
        <f t="shared" si="14"/>
        <v>4700.16</v>
      </c>
      <c r="R159">
        <v>183340</v>
      </c>
      <c r="S159" s="33">
        <f t="shared" si="15"/>
        <v>0.0053545723386543</v>
      </c>
      <c r="U159">
        <f t="shared" si="16"/>
        <v>185840</v>
      </c>
      <c r="V159" s="33">
        <f t="shared" si="17"/>
        <v>0.00529460258229825</v>
      </c>
    </row>
    <row r="160" ht="26.75" spans="1:22">
      <c r="A160" s="14">
        <v>159</v>
      </c>
      <c r="B160" s="21" t="s">
        <v>810</v>
      </c>
      <c r="C160" s="16" t="s">
        <v>1293</v>
      </c>
      <c r="D160" s="16" t="s">
        <v>810</v>
      </c>
      <c r="E160" s="22" t="s">
        <v>810</v>
      </c>
      <c r="F160" s="23" t="s">
        <v>146</v>
      </c>
      <c r="G160" s="24" t="s">
        <v>5</v>
      </c>
      <c r="H160" s="22" t="s">
        <v>811</v>
      </c>
      <c r="J160">
        <v>26544</v>
      </c>
      <c r="K160" t="s">
        <v>1007</v>
      </c>
      <c r="L160">
        <v>4378.7196</v>
      </c>
      <c r="M160" s="33">
        <f t="shared" si="12"/>
        <v>0.000804009102515925</v>
      </c>
      <c r="N160">
        <v>4678.7196</v>
      </c>
      <c r="O160" s="33">
        <f t="shared" si="13"/>
        <v>0.000843721378019294</v>
      </c>
      <c r="P160" s="11">
        <f t="shared" si="14"/>
        <v>4678.7196</v>
      </c>
      <c r="R160">
        <v>26544</v>
      </c>
      <c r="S160" s="33">
        <f t="shared" si="15"/>
        <v>0.000775235999548597</v>
      </c>
      <c r="U160">
        <f t="shared" si="16"/>
        <v>29044</v>
      </c>
      <c r="V160" s="33">
        <f t="shared" si="17"/>
        <v>0.000827466839217985</v>
      </c>
    </row>
    <row r="161" ht="27.75" spans="1:22">
      <c r="A161" s="14">
        <v>160</v>
      </c>
      <c r="B161" s="21" t="s">
        <v>1294</v>
      </c>
      <c r="C161" s="16" t="s">
        <v>1295</v>
      </c>
      <c r="D161" s="16" t="s">
        <v>1294</v>
      </c>
      <c r="E161" s="40" t="s">
        <v>1294</v>
      </c>
      <c r="F161" s="23" t="s">
        <v>146</v>
      </c>
      <c r="G161" s="24"/>
      <c r="H161" s="25" t="s">
        <v>358</v>
      </c>
      <c r="J161">
        <v>54565</v>
      </c>
      <c r="K161" t="s">
        <v>1007</v>
      </c>
      <c r="L161">
        <v>4097.4826</v>
      </c>
      <c r="M161" s="33">
        <f t="shared" si="12"/>
        <v>0.000752369096162408</v>
      </c>
      <c r="N161">
        <v>4397.4826</v>
      </c>
      <c r="O161" s="33">
        <f t="shared" si="13"/>
        <v>0.000793005436591641</v>
      </c>
      <c r="P161" s="11">
        <f t="shared" si="14"/>
        <v>4397.4826</v>
      </c>
      <c r="R161">
        <v>54565</v>
      </c>
      <c r="S161" s="33">
        <f t="shared" si="15"/>
        <v>0.00159360881236322</v>
      </c>
      <c r="U161">
        <f t="shared" si="16"/>
        <v>57065</v>
      </c>
      <c r="V161" s="33">
        <f t="shared" si="17"/>
        <v>0.00162578829293397</v>
      </c>
    </row>
    <row r="162" ht="26.75" spans="1:22">
      <c r="A162" s="14">
        <v>161</v>
      </c>
      <c r="B162" s="21" t="s">
        <v>477</v>
      </c>
      <c r="C162" s="16" t="s">
        <v>1296</v>
      </c>
      <c r="D162" s="16" t="s">
        <v>477</v>
      </c>
      <c r="E162" s="22" t="s">
        <v>477</v>
      </c>
      <c r="F162" s="23" t="s">
        <v>17</v>
      </c>
      <c r="G162" s="24" t="s">
        <v>17</v>
      </c>
      <c r="H162" s="22" t="s">
        <v>478</v>
      </c>
      <c r="I162" s="34" t="s">
        <v>1297</v>
      </c>
      <c r="J162">
        <v>124880</v>
      </c>
      <c r="K162" t="s">
        <v>1007</v>
      </c>
      <c r="L162">
        <v>3996.16</v>
      </c>
      <c r="M162" s="33">
        <f t="shared" si="12"/>
        <v>0.000733764503922571</v>
      </c>
      <c r="N162">
        <v>4296.16</v>
      </c>
      <c r="O162" s="33">
        <f t="shared" si="13"/>
        <v>0.000774733761645252</v>
      </c>
      <c r="P162" s="11">
        <f t="shared" si="14"/>
        <v>4296.16</v>
      </c>
      <c r="R162">
        <v>124880</v>
      </c>
      <c r="S162" s="33">
        <f t="shared" si="15"/>
        <v>0.00364720733964846</v>
      </c>
      <c r="U162">
        <f t="shared" si="16"/>
        <v>127380</v>
      </c>
      <c r="V162" s="33">
        <f t="shared" si="17"/>
        <v>0.00362907058186155</v>
      </c>
    </row>
    <row r="163" ht="26.75" spans="1:22">
      <c r="A163" s="14">
        <v>162</v>
      </c>
      <c r="B163" s="21" t="s">
        <v>712</v>
      </c>
      <c r="C163" s="16" t="s">
        <v>1298</v>
      </c>
      <c r="D163" s="16" t="s">
        <v>712</v>
      </c>
      <c r="E163" s="22" t="s">
        <v>712</v>
      </c>
      <c r="F163" s="23" t="s">
        <v>146</v>
      </c>
      <c r="G163" s="24" t="s">
        <v>5</v>
      </c>
      <c r="H163" s="22" t="s">
        <v>713</v>
      </c>
      <c r="I163" s="36"/>
      <c r="J163">
        <v>11723</v>
      </c>
      <c r="K163" t="s">
        <v>1007</v>
      </c>
      <c r="L163">
        <v>3957.6848</v>
      </c>
      <c r="M163" s="33">
        <f t="shared" si="12"/>
        <v>0.000726699787784748</v>
      </c>
      <c r="N163">
        <v>4257.6848</v>
      </c>
      <c r="O163" s="33">
        <f t="shared" si="13"/>
        <v>0.000767795464089749</v>
      </c>
      <c r="P163" s="11">
        <f t="shared" si="14"/>
        <v>4257.6848</v>
      </c>
      <c r="R163">
        <v>11723</v>
      </c>
      <c r="S163" s="33">
        <f t="shared" si="15"/>
        <v>0.000342378376382919</v>
      </c>
      <c r="U163">
        <f t="shared" si="16"/>
        <v>14223</v>
      </c>
      <c r="V163" s="33">
        <f t="shared" si="17"/>
        <v>0.000405214875850344</v>
      </c>
    </row>
    <row r="164" ht="26.75" spans="1:22">
      <c r="A164" s="14">
        <v>163</v>
      </c>
      <c r="B164" s="21" t="s">
        <v>1299</v>
      </c>
      <c r="C164" s="16" t="s">
        <v>1300</v>
      </c>
      <c r="D164" s="16" t="s">
        <v>1299</v>
      </c>
      <c r="E164" s="40" t="s">
        <v>1299</v>
      </c>
      <c r="F164" s="23" t="s">
        <v>328</v>
      </c>
      <c r="G164" s="24"/>
      <c r="H164" s="22" t="s">
        <v>205</v>
      </c>
      <c r="J164">
        <v>11618</v>
      </c>
      <c r="K164" t="s">
        <v>1007</v>
      </c>
      <c r="L164">
        <v>3950.12</v>
      </c>
      <c r="M164" s="33">
        <f t="shared" si="12"/>
        <v>0.000725310758887188</v>
      </c>
      <c r="N164">
        <v>4250.12</v>
      </c>
      <c r="O164" s="33">
        <f t="shared" si="13"/>
        <v>0.000766431290976994</v>
      </c>
      <c r="P164" s="11">
        <f t="shared" si="14"/>
        <v>4250.12</v>
      </c>
      <c r="R164">
        <v>11618</v>
      </c>
      <c r="S164" s="33">
        <f t="shared" si="15"/>
        <v>0.000339311778283439</v>
      </c>
      <c r="U164">
        <f t="shared" si="16"/>
        <v>14118</v>
      </c>
      <c r="V164" s="33">
        <f t="shared" si="17"/>
        <v>0.000402223413995301</v>
      </c>
    </row>
    <row r="165" ht="41.25" spans="1:22">
      <c r="A165" s="14">
        <v>164</v>
      </c>
      <c r="B165" s="21" t="s">
        <v>1301</v>
      </c>
      <c r="C165" s="16" t="s">
        <v>1302</v>
      </c>
      <c r="D165" s="16" t="s">
        <v>1301</v>
      </c>
      <c r="E165" s="40" t="s">
        <v>1301</v>
      </c>
      <c r="F165" s="23" t="s">
        <v>146</v>
      </c>
      <c r="G165" s="24"/>
      <c r="H165" s="25" t="s">
        <v>354</v>
      </c>
      <c r="I165" s="36"/>
      <c r="J165">
        <v>48498</v>
      </c>
      <c r="K165" t="s">
        <v>1007</v>
      </c>
      <c r="L165">
        <v>3913.7886</v>
      </c>
      <c r="M165" s="33">
        <f t="shared" si="12"/>
        <v>0.000718639681728663</v>
      </c>
      <c r="N165">
        <v>4213.7886</v>
      </c>
      <c r="O165" s="33">
        <f t="shared" si="13"/>
        <v>0.000759879588482711</v>
      </c>
      <c r="P165" s="11">
        <f t="shared" si="14"/>
        <v>4213.7886</v>
      </c>
      <c r="R165">
        <v>48498</v>
      </c>
      <c r="S165" s="33">
        <f t="shared" si="15"/>
        <v>0.00141641785360563</v>
      </c>
      <c r="U165">
        <f t="shared" si="16"/>
        <v>50998</v>
      </c>
      <c r="V165" s="33">
        <f t="shared" si="17"/>
        <v>0.00145293877793826</v>
      </c>
    </row>
    <row r="166" ht="15.75" spans="1:22">
      <c r="A166" s="14">
        <v>165</v>
      </c>
      <c r="B166" s="21" t="s">
        <v>1303</v>
      </c>
      <c r="C166" s="16" t="s">
        <v>1304</v>
      </c>
      <c r="D166" s="16" t="s">
        <v>1303</v>
      </c>
      <c r="E166" s="40" t="s">
        <v>1303</v>
      </c>
      <c r="F166" s="23" t="s">
        <v>741</v>
      </c>
      <c r="G166" s="24"/>
      <c r="H166" s="25" t="s">
        <v>295</v>
      </c>
      <c r="I166" s="36"/>
      <c r="J166">
        <v>66330</v>
      </c>
      <c r="K166" t="s">
        <v>1007</v>
      </c>
      <c r="L166">
        <v>3913.47</v>
      </c>
      <c r="M166" s="33">
        <f t="shared" si="12"/>
        <v>0.000718581181225443</v>
      </c>
      <c r="N166">
        <v>4213.47</v>
      </c>
      <c r="O166" s="33">
        <f t="shared" si="13"/>
        <v>0.000759822134808625</v>
      </c>
      <c r="P166" s="11">
        <f t="shared" si="14"/>
        <v>4213.47</v>
      </c>
      <c r="R166">
        <v>66330</v>
      </c>
      <c r="S166" s="33">
        <f t="shared" si="15"/>
        <v>0.00193721382798593</v>
      </c>
      <c r="U166">
        <f t="shared" si="16"/>
        <v>68830</v>
      </c>
      <c r="V166" s="33">
        <f t="shared" si="17"/>
        <v>0.00196097447126339</v>
      </c>
    </row>
    <row r="167" ht="26.75" spans="1:22">
      <c r="A167" s="14">
        <v>166</v>
      </c>
      <c r="B167" s="21" t="s">
        <v>256</v>
      </c>
      <c r="C167" s="16" t="s">
        <v>1305</v>
      </c>
      <c r="D167" s="16" t="s">
        <v>256</v>
      </c>
      <c r="E167" s="22" t="s">
        <v>256</v>
      </c>
      <c r="F167" s="23" t="s">
        <v>5</v>
      </c>
      <c r="G167" s="24" t="s">
        <v>5</v>
      </c>
      <c r="H167" s="22" t="s">
        <v>257</v>
      </c>
      <c r="I167" s="34" t="s">
        <v>1306</v>
      </c>
      <c r="J167">
        <v>81499</v>
      </c>
      <c r="K167" t="s">
        <v>1007</v>
      </c>
      <c r="L167">
        <v>3830.453</v>
      </c>
      <c r="M167" s="33">
        <f t="shared" si="12"/>
        <v>0.000703337815638945</v>
      </c>
      <c r="N167">
        <v>4130.453</v>
      </c>
      <c r="O167" s="33">
        <f t="shared" si="13"/>
        <v>0.000744851539511778</v>
      </c>
      <c r="P167" s="11">
        <f t="shared" si="14"/>
        <v>4130.453</v>
      </c>
      <c r="R167">
        <v>81499</v>
      </c>
      <c r="S167" s="33">
        <f t="shared" si="15"/>
        <v>0.00238023503342417</v>
      </c>
      <c r="U167">
        <f t="shared" si="16"/>
        <v>83999</v>
      </c>
      <c r="V167" s="33">
        <f t="shared" si="17"/>
        <v>0.00239314099392203</v>
      </c>
    </row>
    <row r="168" ht="15.75" spans="1:22">
      <c r="A168" s="14">
        <v>167</v>
      </c>
      <c r="B168" s="21" t="s">
        <v>106</v>
      </c>
      <c r="C168" s="16" t="s">
        <v>1307</v>
      </c>
      <c r="D168" s="16" t="s">
        <v>106</v>
      </c>
      <c r="E168" s="22" t="s">
        <v>106</v>
      </c>
      <c r="F168" s="23" t="s">
        <v>107</v>
      </c>
      <c r="G168" s="24" t="s">
        <v>107</v>
      </c>
      <c r="H168" s="22" t="s">
        <v>108</v>
      </c>
      <c r="I168" s="34" t="s">
        <v>1308</v>
      </c>
      <c r="J168">
        <v>52929</v>
      </c>
      <c r="K168" t="s">
        <v>1007</v>
      </c>
      <c r="L168">
        <v>3762.334</v>
      </c>
      <c r="M168" s="33">
        <f t="shared" si="12"/>
        <v>0.000690829982058031</v>
      </c>
      <c r="N168">
        <v>4062.334</v>
      </c>
      <c r="O168" s="33">
        <f t="shared" si="13"/>
        <v>0.000732567525622743</v>
      </c>
      <c r="P168" s="11">
        <f t="shared" si="14"/>
        <v>4062.334</v>
      </c>
      <c r="R168">
        <v>52929</v>
      </c>
      <c r="S168" s="33">
        <f t="shared" si="15"/>
        <v>0.00154582829340369</v>
      </c>
      <c r="U168">
        <f t="shared" si="16"/>
        <v>55429</v>
      </c>
      <c r="V168" s="33">
        <f t="shared" si="17"/>
        <v>0.0015791784682211</v>
      </c>
    </row>
    <row r="169" ht="39.75" spans="1:22">
      <c r="A169" s="14">
        <v>168</v>
      </c>
      <c r="B169" s="21" t="s">
        <v>274</v>
      </c>
      <c r="C169" s="16" t="s">
        <v>1309</v>
      </c>
      <c r="D169" s="16" t="s">
        <v>274</v>
      </c>
      <c r="E169" s="22" t="s">
        <v>274</v>
      </c>
      <c r="F169" s="23" t="s">
        <v>17</v>
      </c>
      <c r="G169" s="24" t="s">
        <v>17</v>
      </c>
      <c r="H169" s="22" t="s">
        <v>275</v>
      </c>
      <c r="J169">
        <v>54676</v>
      </c>
      <c r="K169" t="s">
        <v>1007</v>
      </c>
      <c r="L169">
        <v>3608.616</v>
      </c>
      <c r="M169" s="33">
        <f t="shared" si="12"/>
        <v>0.00066260468276722</v>
      </c>
      <c r="N169">
        <v>3908.616</v>
      </c>
      <c r="O169" s="33">
        <f t="shared" si="13"/>
        <v>0.000704847300032313</v>
      </c>
      <c r="P169" s="11">
        <f t="shared" si="14"/>
        <v>3908.616</v>
      </c>
      <c r="R169">
        <v>54676</v>
      </c>
      <c r="S169" s="33">
        <f t="shared" si="15"/>
        <v>0.00159685064463981</v>
      </c>
      <c r="U169">
        <f t="shared" si="16"/>
        <v>57176</v>
      </c>
      <c r="V169" s="33">
        <f t="shared" si="17"/>
        <v>0.00162895069546645</v>
      </c>
    </row>
    <row r="170" ht="39.75" spans="1:22">
      <c r="A170" s="14">
        <v>169</v>
      </c>
      <c r="B170" s="21" t="s">
        <v>427</v>
      </c>
      <c r="C170" s="16" t="s">
        <v>1310</v>
      </c>
      <c r="D170" s="16" t="s">
        <v>427</v>
      </c>
      <c r="E170" s="22" t="s">
        <v>427</v>
      </c>
      <c r="F170" s="23" t="s">
        <v>146</v>
      </c>
      <c r="G170" s="24" t="s">
        <v>5</v>
      </c>
      <c r="H170" s="22" t="s">
        <v>428</v>
      </c>
      <c r="I170" s="35"/>
      <c r="J170">
        <v>8873</v>
      </c>
      <c r="K170" t="s">
        <v>1007</v>
      </c>
      <c r="L170">
        <v>3513.708</v>
      </c>
      <c r="M170" s="33">
        <f t="shared" si="12"/>
        <v>0.000645177922692978</v>
      </c>
      <c r="N170">
        <v>3813.708</v>
      </c>
      <c r="O170" s="33">
        <f t="shared" si="13"/>
        <v>0.000687732380697319</v>
      </c>
      <c r="P170" s="11">
        <f t="shared" si="14"/>
        <v>3813.708</v>
      </c>
      <c r="R170">
        <v>8873</v>
      </c>
      <c r="S170" s="33">
        <f t="shared" si="15"/>
        <v>0.00025914214225417</v>
      </c>
      <c r="U170">
        <f t="shared" si="16"/>
        <v>11373</v>
      </c>
      <c r="V170" s="33">
        <f t="shared" si="17"/>
        <v>0.000324018054070588</v>
      </c>
    </row>
    <row r="171" ht="26.75" spans="1:22">
      <c r="A171" s="14">
        <v>170</v>
      </c>
      <c r="B171" s="21" t="s">
        <v>7</v>
      </c>
      <c r="C171" s="16" t="s">
        <v>1311</v>
      </c>
      <c r="D171" s="16" t="s">
        <v>7</v>
      </c>
      <c r="E171" s="22" t="s">
        <v>7</v>
      </c>
      <c r="F171" s="23" t="s">
        <v>5</v>
      </c>
      <c r="G171" s="24" t="s">
        <v>5</v>
      </c>
      <c r="H171" s="22" t="s">
        <v>8</v>
      </c>
      <c r="J171">
        <v>49185</v>
      </c>
      <c r="K171" t="s">
        <v>1007</v>
      </c>
      <c r="L171">
        <v>3442.95</v>
      </c>
      <c r="M171" s="33">
        <f t="shared" si="12"/>
        <v>0.000632185522796939</v>
      </c>
      <c r="N171">
        <v>3742.95</v>
      </c>
      <c r="O171" s="33">
        <f t="shared" si="13"/>
        <v>0.000674972471497825</v>
      </c>
      <c r="P171" s="11">
        <f t="shared" si="14"/>
        <v>3742.95</v>
      </c>
      <c r="R171">
        <v>49185</v>
      </c>
      <c r="S171" s="33">
        <f t="shared" si="15"/>
        <v>0.00143648216688509</v>
      </c>
      <c r="U171">
        <f t="shared" si="16"/>
        <v>51685</v>
      </c>
      <c r="V171" s="33">
        <f t="shared" si="17"/>
        <v>0.00147251148550412</v>
      </c>
    </row>
    <row r="172" ht="52.75" spans="1:22">
      <c r="A172" s="14">
        <v>171</v>
      </c>
      <c r="B172" s="21" t="s">
        <v>152</v>
      </c>
      <c r="C172" s="16" t="s">
        <v>1312</v>
      </c>
      <c r="D172" s="16" t="s">
        <v>152</v>
      </c>
      <c r="E172" s="22" t="s">
        <v>152</v>
      </c>
      <c r="F172" s="23" t="s">
        <v>5</v>
      </c>
      <c r="G172" s="24" t="s">
        <v>5</v>
      </c>
      <c r="H172" s="22" t="s">
        <v>153</v>
      </c>
      <c r="I172" s="34" t="s">
        <v>1313</v>
      </c>
      <c r="J172">
        <v>68578</v>
      </c>
      <c r="K172" t="s">
        <v>1007</v>
      </c>
      <c r="L172">
        <v>3428.9</v>
      </c>
      <c r="M172" s="33">
        <f t="shared" si="12"/>
        <v>0.000629605698345438</v>
      </c>
      <c r="N172">
        <v>3728.9</v>
      </c>
      <c r="O172" s="33">
        <f t="shared" si="13"/>
        <v>0.000672438811356882</v>
      </c>
      <c r="P172" s="11">
        <f t="shared" si="14"/>
        <v>3728.9</v>
      </c>
      <c r="R172">
        <v>68578</v>
      </c>
      <c r="S172" s="33">
        <f t="shared" si="15"/>
        <v>0.00200286823301099</v>
      </c>
      <c r="U172">
        <f t="shared" si="16"/>
        <v>71078</v>
      </c>
      <c r="V172" s="33">
        <f t="shared" si="17"/>
        <v>0.00202502024507423</v>
      </c>
    </row>
    <row r="173" ht="27.75" spans="1:22">
      <c r="A173" s="14">
        <v>172</v>
      </c>
      <c r="B173" s="21" t="s">
        <v>1314</v>
      </c>
      <c r="C173" s="16" t="s">
        <v>1315</v>
      </c>
      <c r="D173" s="16" t="s">
        <v>1316</v>
      </c>
      <c r="E173" s="40" t="s">
        <v>1314</v>
      </c>
      <c r="F173" s="23" t="s">
        <v>741</v>
      </c>
      <c r="G173" s="24"/>
      <c r="H173" s="25" t="s">
        <v>314</v>
      </c>
      <c r="J173">
        <v>76395</v>
      </c>
      <c r="K173" t="s">
        <v>1007</v>
      </c>
      <c r="L173">
        <v>3422.496</v>
      </c>
      <c r="M173" s="33">
        <f t="shared" si="12"/>
        <v>0.000628429812524269</v>
      </c>
      <c r="N173">
        <v>3722.496</v>
      </c>
      <c r="O173" s="33">
        <f t="shared" si="13"/>
        <v>0.000671283967261323</v>
      </c>
      <c r="P173" s="11">
        <f t="shared" si="14"/>
        <v>3722.496</v>
      </c>
      <c r="R173">
        <v>76395</v>
      </c>
      <c r="S173" s="33">
        <f t="shared" si="15"/>
        <v>0.00223116916009324</v>
      </c>
      <c r="U173">
        <f t="shared" si="16"/>
        <v>78895</v>
      </c>
      <c r="V173" s="33">
        <f t="shared" si="17"/>
        <v>0.00224772745765401</v>
      </c>
    </row>
    <row r="174" ht="15.75" spans="1:22">
      <c r="A174" s="14">
        <v>173</v>
      </c>
      <c r="B174" s="21" t="s">
        <v>902</v>
      </c>
      <c r="C174" s="16" t="s">
        <v>1317</v>
      </c>
      <c r="D174" s="16" t="s">
        <v>902</v>
      </c>
      <c r="E174" s="22" t="s">
        <v>902</v>
      </c>
      <c r="F174" s="23" t="s">
        <v>5</v>
      </c>
      <c r="G174" s="24" t="s">
        <v>5</v>
      </c>
      <c r="H174" s="22" t="s">
        <v>134</v>
      </c>
      <c r="I174" s="36"/>
      <c r="J174">
        <v>62062</v>
      </c>
      <c r="K174" t="s">
        <v>1007</v>
      </c>
      <c r="L174">
        <v>3413.41</v>
      </c>
      <c r="M174" s="33">
        <f t="shared" si="12"/>
        <v>0.000626761464839832</v>
      </c>
      <c r="N174">
        <v>3713.41</v>
      </c>
      <c r="O174" s="33">
        <f t="shared" si="13"/>
        <v>0.000669645473592952</v>
      </c>
      <c r="P174" s="11">
        <f t="shared" si="14"/>
        <v>3713.41</v>
      </c>
      <c r="R174">
        <v>62062</v>
      </c>
      <c r="S174" s="33">
        <f t="shared" si="15"/>
        <v>0.0018125639166661</v>
      </c>
      <c r="U174">
        <f t="shared" si="16"/>
        <v>64562</v>
      </c>
      <c r="V174" s="33">
        <f t="shared" si="17"/>
        <v>0.00183937866938409</v>
      </c>
    </row>
    <row r="175" ht="26.75" spans="1:22">
      <c r="A175" s="14">
        <v>174</v>
      </c>
      <c r="B175" s="21" t="s">
        <v>488</v>
      </c>
      <c r="C175" s="16" t="s">
        <v>1318</v>
      </c>
      <c r="D175" s="16" t="s">
        <v>1319</v>
      </c>
      <c r="E175" s="22" t="s">
        <v>488</v>
      </c>
      <c r="F175" s="23" t="s">
        <v>146</v>
      </c>
      <c r="G175" s="24" t="s">
        <v>17</v>
      </c>
      <c r="H175" s="22" t="s">
        <v>489</v>
      </c>
      <c r="J175">
        <v>37852</v>
      </c>
      <c r="K175" t="s">
        <v>1007</v>
      </c>
      <c r="L175">
        <v>3406.68</v>
      </c>
      <c r="M175" s="33">
        <f t="shared" si="12"/>
        <v>0.000625525719746693</v>
      </c>
      <c r="N175">
        <v>3706.68</v>
      </c>
      <c r="O175" s="33">
        <f t="shared" si="13"/>
        <v>0.000668431841368856</v>
      </c>
      <c r="P175" s="11">
        <f t="shared" si="14"/>
        <v>3706.68</v>
      </c>
      <c r="R175">
        <v>37852</v>
      </c>
      <c r="S175" s="33">
        <f t="shared" si="15"/>
        <v>0.00110549401201452</v>
      </c>
      <c r="U175">
        <f t="shared" si="16"/>
        <v>40352</v>
      </c>
      <c r="V175" s="33">
        <f t="shared" si="17"/>
        <v>0.00114963303594974</v>
      </c>
    </row>
    <row r="176" ht="15.75" spans="1:22">
      <c r="A176" s="14">
        <v>175</v>
      </c>
      <c r="B176" s="21" t="s">
        <v>1320</v>
      </c>
      <c r="C176" s="16" t="s">
        <v>1321</v>
      </c>
      <c r="D176" s="16" t="s">
        <v>1320</v>
      </c>
      <c r="E176" s="40" t="s">
        <v>1320</v>
      </c>
      <c r="F176" s="23" t="s">
        <v>146</v>
      </c>
      <c r="G176" s="24"/>
      <c r="H176" s="25" t="s">
        <v>321</v>
      </c>
      <c r="J176">
        <v>36227</v>
      </c>
      <c r="K176" t="s">
        <v>1007</v>
      </c>
      <c r="L176">
        <v>3369.111</v>
      </c>
      <c r="M176" s="33">
        <f t="shared" si="12"/>
        <v>0.000618627397695557</v>
      </c>
      <c r="N176">
        <v>3669.111</v>
      </c>
      <c r="O176" s="33">
        <f t="shared" si="13"/>
        <v>0.000661656960384151</v>
      </c>
      <c r="P176" s="11">
        <f t="shared" si="14"/>
        <v>3669.111</v>
      </c>
      <c r="R176">
        <v>36227</v>
      </c>
      <c r="S176" s="33">
        <f t="shared" si="15"/>
        <v>0.00105803475571304</v>
      </c>
      <c r="U176">
        <f t="shared" si="16"/>
        <v>38727</v>
      </c>
      <c r="V176" s="33">
        <f t="shared" si="17"/>
        <v>0.00110333660247882</v>
      </c>
    </row>
    <row r="177" ht="15.75" spans="1:22">
      <c r="A177" s="14">
        <v>176</v>
      </c>
      <c r="B177" s="21" t="s">
        <v>213</v>
      </c>
      <c r="C177" s="16" t="s">
        <v>1322</v>
      </c>
      <c r="D177" s="16" t="s">
        <v>213</v>
      </c>
      <c r="E177" s="22" t="s">
        <v>213</v>
      </c>
      <c r="F177" s="23" t="s">
        <v>5</v>
      </c>
      <c r="G177" s="24" t="s">
        <v>5</v>
      </c>
      <c r="H177" s="22" t="s">
        <v>214</v>
      </c>
      <c r="I177" s="35"/>
      <c r="J177">
        <v>49264</v>
      </c>
      <c r="K177" t="s">
        <v>1007</v>
      </c>
      <c r="L177">
        <v>3349.952</v>
      </c>
      <c r="M177" s="33">
        <f t="shared" si="12"/>
        <v>0.000615109471954182</v>
      </c>
      <c r="N177">
        <v>3649.952</v>
      </c>
      <c r="O177" s="33">
        <f t="shared" si="13"/>
        <v>0.000658201985676654</v>
      </c>
      <c r="P177" s="11">
        <f t="shared" si="14"/>
        <v>3649.952</v>
      </c>
      <c r="R177">
        <v>49264</v>
      </c>
      <c r="S177" s="33">
        <f t="shared" si="15"/>
        <v>0.00143878941688374</v>
      </c>
      <c r="U177">
        <f t="shared" si="16"/>
        <v>51764</v>
      </c>
      <c r="V177" s="33">
        <f t="shared" si="17"/>
        <v>0.00147476220442363</v>
      </c>
    </row>
    <row r="178" ht="15.75" spans="1:22">
      <c r="A178" s="14">
        <v>177</v>
      </c>
      <c r="B178" s="21" t="s">
        <v>697</v>
      </c>
      <c r="C178" s="16" t="s">
        <v>1323</v>
      </c>
      <c r="D178" s="16" t="s">
        <v>697</v>
      </c>
      <c r="E178" s="22" t="s">
        <v>697</v>
      </c>
      <c r="F178" s="23" t="s">
        <v>146</v>
      </c>
      <c r="G178" s="24" t="s">
        <v>17</v>
      </c>
      <c r="H178" s="22" t="s">
        <v>597</v>
      </c>
      <c r="I178" s="36"/>
      <c r="J178">
        <v>41061</v>
      </c>
      <c r="K178" t="s">
        <v>1007</v>
      </c>
      <c r="L178">
        <v>3284.88</v>
      </c>
      <c r="M178" s="33">
        <f t="shared" si="12"/>
        <v>0.000603161120587058</v>
      </c>
      <c r="N178">
        <v>3584.88</v>
      </c>
      <c r="O178" s="33">
        <f t="shared" si="13"/>
        <v>0.000646467442424591</v>
      </c>
      <c r="P178" s="11">
        <f t="shared" si="14"/>
        <v>3584.88</v>
      </c>
      <c r="R178">
        <v>41061</v>
      </c>
      <c r="S178" s="33">
        <f t="shared" si="15"/>
        <v>0.00119921509107387</v>
      </c>
      <c r="U178">
        <f t="shared" si="16"/>
        <v>43561</v>
      </c>
      <c r="V178" s="33">
        <f t="shared" si="17"/>
        <v>0.00124105780826245</v>
      </c>
    </row>
    <row r="179" ht="15.75" spans="1:22">
      <c r="A179" s="14">
        <v>178</v>
      </c>
      <c r="B179" s="21" t="s">
        <v>397</v>
      </c>
      <c r="C179" s="16" t="s">
        <v>1324</v>
      </c>
      <c r="D179" s="16" t="s">
        <v>397</v>
      </c>
      <c r="E179" s="22" t="s">
        <v>397</v>
      </c>
      <c r="F179" s="23" t="s">
        <v>5</v>
      </c>
      <c r="G179" s="24" t="s">
        <v>5</v>
      </c>
      <c r="H179" s="22" t="s">
        <v>108</v>
      </c>
      <c r="J179">
        <v>37096</v>
      </c>
      <c r="K179" t="s">
        <v>1007</v>
      </c>
      <c r="L179">
        <v>3216.2232</v>
      </c>
      <c r="M179" s="33">
        <f t="shared" si="12"/>
        <v>0.000590554537569133</v>
      </c>
      <c r="N179">
        <v>3516.2232</v>
      </c>
      <c r="O179" s="33">
        <f t="shared" si="13"/>
        <v>0.000634086446156639</v>
      </c>
      <c r="P179" s="11">
        <f t="shared" si="14"/>
        <v>3516.2232</v>
      </c>
      <c r="R179">
        <v>37096</v>
      </c>
      <c r="S179" s="33">
        <f t="shared" si="15"/>
        <v>0.00108341450569826</v>
      </c>
      <c r="U179">
        <f t="shared" si="16"/>
        <v>39596</v>
      </c>
      <c r="V179" s="33">
        <f t="shared" si="17"/>
        <v>0.00112809451059342</v>
      </c>
    </row>
    <row r="180" ht="41.25" spans="1:22">
      <c r="A180" s="14">
        <v>179</v>
      </c>
      <c r="B180" s="21" t="s">
        <v>1325</v>
      </c>
      <c r="C180" s="16" t="s">
        <v>1326</v>
      </c>
      <c r="D180" s="16" t="s">
        <v>1325</v>
      </c>
      <c r="E180" s="40" t="s">
        <v>1325</v>
      </c>
      <c r="F180" s="23" t="s">
        <v>5</v>
      </c>
      <c r="G180" s="24"/>
      <c r="H180" s="25" t="s">
        <v>804</v>
      </c>
      <c r="J180">
        <v>30161</v>
      </c>
      <c r="K180" t="s">
        <v>1007</v>
      </c>
      <c r="L180">
        <v>3197.066</v>
      </c>
      <c r="M180" s="33">
        <f t="shared" si="12"/>
        <v>0.000587036942339075</v>
      </c>
      <c r="N180">
        <v>3497.066</v>
      </c>
      <c r="O180" s="33">
        <f t="shared" si="13"/>
        <v>0.000630631796046171</v>
      </c>
      <c r="P180" s="11">
        <f t="shared" si="14"/>
        <v>3497.066</v>
      </c>
      <c r="R180">
        <v>30161</v>
      </c>
      <c r="S180" s="33">
        <f t="shared" si="15"/>
        <v>0.000880873002651644</v>
      </c>
      <c r="U180">
        <f t="shared" si="16"/>
        <v>32661</v>
      </c>
      <c r="V180" s="33">
        <f t="shared" si="17"/>
        <v>0.000930515577596013</v>
      </c>
    </row>
    <row r="181" ht="27.75" spans="1:22">
      <c r="A181" s="14">
        <v>180</v>
      </c>
      <c r="B181" s="21" t="s">
        <v>1327</v>
      </c>
      <c r="C181" s="16" t="s">
        <v>1328</v>
      </c>
      <c r="D181" s="16" t="s">
        <v>1327</v>
      </c>
      <c r="E181" s="40" t="s">
        <v>1327</v>
      </c>
      <c r="F181" s="23" t="s">
        <v>146</v>
      </c>
      <c r="G181" s="24"/>
      <c r="H181" s="25" t="s">
        <v>323</v>
      </c>
      <c r="I181" s="35"/>
      <c r="J181">
        <v>61515</v>
      </c>
      <c r="K181" t="s">
        <v>1007</v>
      </c>
      <c r="L181">
        <v>3166.54</v>
      </c>
      <c r="M181" s="33">
        <f t="shared" si="12"/>
        <v>0.000581431837626867</v>
      </c>
      <c r="N181">
        <v>3466.54</v>
      </c>
      <c r="O181" s="33">
        <f t="shared" si="13"/>
        <v>0.000625126991102225</v>
      </c>
      <c r="P181" s="11">
        <f t="shared" si="14"/>
        <v>3466.54</v>
      </c>
      <c r="R181">
        <v>61515</v>
      </c>
      <c r="S181" s="33">
        <f t="shared" si="15"/>
        <v>0.00179658840085262</v>
      </c>
      <c r="U181">
        <f t="shared" si="16"/>
        <v>64015</v>
      </c>
      <c r="V181" s="33">
        <f t="shared" si="17"/>
        <v>0.00182379457762496</v>
      </c>
    </row>
    <row r="182" ht="15.75" spans="1:22">
      <c r="A182" s="14">
        <v>181</v>
      </c>
      <c r="B182" s="21" t="s">
        <v>528</v>
      </c>
      <c r="C182" s="16" t="s">
        <v>1329</v>
      </c>
      <c r="D182" s="16" t="s">
        <v>528</v>
      </c>
      <c r="E182" s="22" t="s">
        <v>528</v>
      </c>
      <c r="F182" s="23" t="s">
        <v>5</v>
      </c>
      <c r="G182" s="24" t="s">
        <v>5</v>
      </c>
      <c r="H182" s="22" t="s">
        <v>529</v>
      </c>
      <c r="I182" s="35"/>
      <c r="J182">
        <v>34787</v>
      </c>
      <c r="K182" t="s">
        <v>1007</v>
      </c>
      <c r="L182">
        <v>3165.617</v>
      </c>
      <c r="M182" s="33">
        <f t="shared" si="12"/>
        <v>0.000581262358767882</v>
      </c>
      <c r="N182">
        <v>3465.617</v>
      </c>
      <c r="O182" s="33">
        <f t="shared" si="13"/>
        <v>0.000624960544959158</v>
      </c>
      <c r="P182" s="11">
        <f t="shared" si="14"/>
        <v>3465.617</v>
      </c>
      <c r="R182">
        <v>34787</v>
      </c>
      <c r="S182" s="33">
        <f t="shared" si="15"/>
        <v>0.00101597855320589</v>
      </c>
      <c r="U182">
        <f t="shared" si="16"/>
        <v>37287</v>
      </c>
      <c r="V182" s="33">
        <f t="shared" si="17"/>
        <v>0.00106231083989537</v>
      </c>
    </row>
    <row r="183" ht="15.75" spans="1:22">
      <c r="A183" s="14">
        <v>182</v>
      </c>
      <c r="B183" s="21" t="s">
        <v>190</v>
      </c>
      <c r="C183" s="16" t="s">
        <v>1330</v>
      </c>
      <c r="D183" s="16" t="s">
        <v>190</v>
      </c>
      <c r="E183" s="22" t="s">
        <v>190</v>
      </c>
      <c r="F183" s="23" t="s">
        <v>5</v>
      </c>
      <c r="G183" s="24" t="s">
        <v>5</v>
      </c>
      <c r="H183" s="22" t="s">
        <v>191</v>
      </c>
      <c r="J183">
        <v>21990</v>
      </c>
      <c r="K183" t="s">
        <v>1007</v>
      </c>
      <c r="L183">
        <v>3156.88</v>
      </c>
      <c r="M183" s="33">
        <f t="shared" si="12"/>
        <v>0.000579658093555585</v>
      </c>
      <c r="N183">
        <v>3456.88</v>
      </c>
      <c r="O183" s="33">
        <f t="shared" si="13"/>
        <v>0.000623384987048024</v>
      </c>
      <c r="P183" s="11">
        <f t="shared" si="14"/>
        <v>3456.88</v>
      </c>
      <c r="R183">
        <v>21990</v>
      </c>
      <c r="S183" s="33">
        <f t="shared" si="15"/>
        <v>0.000642233259119712</v>
      </c>
      <c r="U183">
        <f t="shared" si="16"/>
        <v>24490</v>
      </c>
      <c r="V183" s="33">
        <f t="shared" si="17"/>
        <v>0.000697722865047805</v>
      </c>
    </row>
    <row r="184" ht="26.75" spans="1:22">
      <c r="A184" s="14">
        <v>183</v>
      </c>
      <c r="B184" s="21" t="s">
        <v>72</v>
      </c>
      <c r="C184" s="16" t="s">
        <v>1331</v>
      </c>
      <c r="D184" s="16" t="s">
        <v>1332</v>
      </c>
      <c r="E184" s="22" t="s">
        <v>72</v>
      </c>
      <c r="F184" s="23" t="s">
        <v>73</v>
      </c>
      <c r="G184" s="24" t="s">
        <v>73</v>
      </c>
      <c r="H184" s="22" t="s">
        <v>74</v>
      </c>
      <c r="I184" s="41"/>
      <c r="J184">
        <v>41373</v>
      </c>
      <c r="K184" t="s">
        <v>1007</v>
      </c>
      <c r="L184">
        <v>3127.7988</v>
      </c>
      <c r="M184" s="33">
        <f t="shared" si="12"/>
        <v>0.000574318279260994</v>
      </c>
      <c r="N184">
        <v>3427.7988</v>
      </c>
      <c r="O184" s="33">
        <f t="shared" si="13"/>
        <v>0.000618140725319141</v>
      </c>
      <c r="P184" s="11">
        <f t="shared" si="14"/>
        <v>3427.7988</v>
      </c>
      <c r="R184">
        <v>41373</v>
      </c>
      <c r="S184" s="33">
        <f t="shared" si="15"/>
        <v>0.00120832726828376</v>
      </c>
      <c r="U184">
        <f t="shared" si="16"/>
        <v>43873</v>
      </c>
      <c r="V184" s="33">
        <f t="shared" si="17"/>
        <v>0.00124994672348887</v>
      </c>
    </row>
    <row r="185" ht="15.75" spans="1:22">
      <c r="A185" s="14">
        <v>184</v>
      </c>
      <c r="B185" s="21" t="s">
        <v>736</v>
      </c>
      <c r="C185" s="16" t="s">
        <v>1333</v>
      </c>
      <c r="D185" s="16" t="s">
        <v>1334</v>
      </c>
      <c r="E185" s="22" t="s">
        <v>736</v>
      </c>
      <c r="F185" s="23" t="s">
        <v>92</v>
      </c>
      <c r="G185" s="24" t="s">
        <v>92</v>
      </c>
      <c r="H185" s="22" t="s">
        <v>737</v>
      </c>
      <c r="J185">
        <v>783</v>
      </c>
      <c r="K185" t="s">
        <v>1007</v>
      </c>
      <c r="L185">
        <v>3013.5</v>
      </c>
      <c r="M185" s="33">
        <f t="shared" si="12"/>
        <v>0.000553331030932362</v>
      </c>
      <c r="N185">
        <v>3313.5</v>
      </c>
      <c r="O185" s="33">
        <f t="shared" si="13"/>
        <v>0.000597529030392617</v>
      </c>
      <c r="P185" s="11">
        <f t="shared" si="14"/>
        <v>3313.5</v>
      </c>
      <c r="R185">
        <v>783</v>
      </c>
      <c r="S185" s="33">
        <f t="shared" si="15"/>
        <v>2.28680601132667e-5</v>
      </c>
      <c r="U185">
        <f t="shared" si="16"/>
        <v>3283</v>
      </c>
      <c r="V185" s="33">
        <f t="shared" si="17"/>
        <v>9.35330406676989e-5</v>
      </c>
    </row>
    <row r="186" ht="39.75" spans="1:22">
      <c r="A186" s="14">
        <v>185</v>
      </c>
      <c r="B186" s="21" t="s">
        <v>627</v>
      </c>
      <c r="C186" s="16" t="s">
        <v>1335</v>
      </c>
      <c r="D186" s="16" t="s">
        <v>1336</v>
      </c>
      <c r="E186" s="22" t="s">
        <v>627</v>
      </c>
      <c r="F186" s="23" t="s">
        <v>5</v>
      </c>
      <c r="G186" s="24" t="s">
        <v>5</v>
      </c>
      <c r="H186" s="22" t="s">
        <v>628</v>
      </c>
      <c r="I186" s="36"/>
      <c r="J186">
        <v>35108</v>
      </c>
      <c r="K186" t="s">
        <v>1007</v>
      </c>
      <c r="L186">
        <v>2984.18</v>
      </c>
      <c r="M186" s="33">
        <f t="shared" si="12"/>
        <v>0.000547947368802966</v>
      </c>
      <c r="N186">
        <v>3284.18</v>
      </c>
      <c r="O186" s="33">
        <f t="shared" si="13"/>
        <v>0.000592241705457922</v>
      </c>
      <c r="P186" s="11">
        <f t="shared" si="14"/>
        <v>3284.18</v>
      </c>
      <c r="R186">
        <v>35108</v>
      </c>
      <c r="S186" s="33">
        <f t="shared" si="15"/>
        <v>0.00102535358168144</v>
      </c>
      <c r="U186">
        <f t="shared" si="16"/>
        <v>37608</v>
      </c>
      <c r="V186" s="33">
        <f t="shared" si="17"/>
        <v>0.00107145616613793</v>
      </c>
    </row>
    <row r="187" ht="26.75" spans="1:22">
      <c r="A187" s="14">
        <v>186</v>
      </c>
      <c r="B187" s="21" t="s">
        <v>215</v>
      </c>
      <c r="C187" s="16" t="s">
        <v>1337</v>
      </c>
      <c r="D187" s="16" t="s">
        <v>1338</v>
      </c>
      <c r="E187" s="22" t="s">
        <v>215</v>
      </c>
      <c r="F187" s="23" t="s">
        <v>146</v>
      </c>
      <c r="G187" s="24" t="s">
        <v>5</v>
      </c>
      <c r="H187" s="22" t="s">
        <v>216</v>
      </c>
      <c r="J187">
        <v>4541</v>
      </c>
      <c r="K187" t="s">
        <v>1007</v>
      </c>
      <c r="L187">
        <v>2951.65</v>
      </c>
      <c r="M187" s="33">
        <f t="shared" si="12"/>
        <v>0.000541974294823795</v>
      </c>
      <c r="N187">
        <v>3251.65</v>
      </c>
      <c r="O187" s="33">
        <f t="shared" si="13"/>
        <v>0.000586375515821986</v>
      </c>
      <c r="P187" s="11">
        <f t="shared" si="14"/>
        <v>3251.65</v>
      </c>
      <c r="R187">
        <v>4541</v>
      </c>
      <c r="S187" s="33">
        <f t="shared" si="15"/>
        <v>0.000132623066378473</v>
      </c>
      <c r="U187">
        <f t="shared" si="16"/>
        <v>7041</v>
      </c>
      <c r="V187" s="33">
        <f t="shared" si="17"/>
        <v>0.000200598884965357</v>
      </c>
    </row>
    <row r="188" ht="15.75" spans="1:22">
      <c r="A188" s="14">
        <v>187</v>
      </c>
      <c r="B188" s="21" t="s">
        <v>1339</v>
      </c>
      <c r="C188" s="16" t="s">
        <v>1340</v>
      </c>
      <c r="D188" s="16" t="s">
        <v>1339</v>
      </c>
      <c r="E188" s="25" t="s">
        <v>903</v>
      </c>
      <c r="F188" s="23" t="s">
        <v>5</v>
      </c>
      <c r="G188" s="24"/>
      <c r="H188" s="25" t="s">
        <v>331</v>
      </c>
      <c r="J188">
        <v>84832</v>
      </c>
      <c r="K188" t="s">
        <v>1007</v>
      </c>
      <c r="L188">
        <v>2935.1872</v>
      </c>
      <c r="M188" s="33">
        <f t="shared" si="12"/>
        <v>0.00053895143831275</v>
      </c>
      <c r="N188">
        <v>3235.1872</v>
      </c>
      <c r="O188" s="33">
        <f t="shared" si="13"/>
        <v>0.000583406751397195</v>
      </c>
      <c r="P188" s="11">
        <f t="shared" si="14"/>
        <v>3235.1872</v>
      </c>
      <c r="R188">
        <v>84832</v>
      </c>
      <c r="S188" s="33">
        <f t="shared" si="15"/>
        <v>0.00247757761881052</v>
      </c>
      <c r="U188">
        <f t="shared" si="16"/>
        <v>87332</v>
      </c>
      <c r="V188" s="33">
        <f t="shared" si="17"/>
        <v>0.00248809854023499</v>
      </c>
    </row>
    <row r="189" ht="15.75" spans="1:22">
      <c r="A189" s="14">
        <v>188</v>
      </c>
      <c r="B189" s="21" t="s">
        <v>1341</v>
      </c>
      <c r="C189" s="16" t="s">
        <v>1342</v>
      </c>
      <c r="D189" s="16" t="s">
        <v>1341</v>
      </c>
      <c r="E189" s="40" t="s">
        <v>1341</v>
      </c>
      <c r="F189" s="23" t="s">
        <v>17</v>
      </c>
      <c r="G189" s="24"/>
      <c r="H189" s="25" t="s">
        <v>391</v>
      </c>
      <c r="J189">
        <v>39575</v>
      </c>
      <c r="K189" t="s">
        <v>1007</v>
      </c>
      <c r="L189">
        <v>2809.825</v>
      </c>
      <c r="M189" s="33">
        <f t="shared" si="12"/>
        <v>0.000515932757255525</v>
      </c>
      <c r="N189">
        <v>3109.825</v>
      </c>
      <c r="O189" s="33">
        <f t="shared" si="13"/>
        <v>0.000560799974933067</v>
      </c>
      <c r="P189" s="11">
        <f t="shared" si="14"/>
        <v>3109.825</v>
      </c>
      <c r="R189">
        <v>39575</v>
      </c>
      <c r="S189" s="33">
        <f t="shared" si="15"/>
        <v>0.00115581542654218</v>
      </c>
      <c r="U189">
        <f t="shared" si="16"/>
        <v>42075</v>
      </c>
      <c r="V189" s="33">
        <f t="shared" si="17"/>
        <v>0.00119872150048536</v>
      </c>
    </row>
    <row r="190" ht="26.75" spans="1:22">
      <c r="A190" s="14">
        <v>189</v>
      </c>
      <c r="B190" s="21" t="s">
        <v>237</v>
      </c>
      <c r="C190" s="16" t="s">
        <v>1343</v>
      </c>
      <c r="D190" s="16" t="s">
        <v>237</v>
      </c>
      <c r="E190" s="22" t="s">
        <v>237</v>
      </c>
      <c r="F190" s="23" t="s">
        <v>17</v>
      </c>
      <c r="G190" s="24" t="s">
        <v>17</v>
      </c>
      <c r="H190" s="22" t="s">
        <v>238</v>
      </c>
      <c r="J190">
        <v>6161</v>
      </c>
      <c r="K190" t="s">
        <v>1007</v>
      </c>
      <c r="L190">
        <v>2763.818</v>
      </c>
      <c r="M190" s="33">
        <f t="shared" si="12"/>
        <v>0.000507485071594299</v>
      </c>
      <c r="N190">
        <v>3063.818</v>
      </c>
      <c r="O190" s="33">
        <f t="shared" si="13"/>
        <v>0.000552503455210335</v>
      </c>
      <c r="P190" s="11">
        <f t="shared" si="14"/>
        <v>3063.818</v>
      </c>
      <c r="R190">
        <v>6161</v>
      </c>
      <c r="S190" s="33">
        <f t="shared" si="15"/>
        <v>0.000179936294199024</v>
      </c>
      <c r="U190">
        <f t="shared" si="16"/>
        <v>8661</v>
      </c>
      <c r="V190" s="33">
        <f t="shared" si="17"/>
        <v>0.000246752867871745</v>
      </c>
    </row>
    <row r="191" ht="26.75" spans="1:22">
      <c r="A191" s="14">
        <v>190</v>
      </c>
      <c r="B191" s="21" t="s">
        <v>648</v>
      </c>
      <c r="C191" s="16" t="s">
        <v>1344</v>
      </c>
      <c r="D191" s="16" t="s">
        <v>648</v>
      </c>
      <c r="E191" s="22" t="s">
        <v>648</v>
      </c>
      <c r="F191" s="23" t="s">
        <v>146</v>
      </c>
      <c r="G191" s="24" t="s">
        <v>146</v>
      </c>
      <c r="H191" s="22" t="s">
        <v>649</v>
      </c>
      <c r="J191">
        <v>26079</v>
      </c>
      <c r="K191" t="s">
        <v>1007</v>
      </c>
      <c r="L191">
        <v>2738.295</v>
      </c>
      <c r="M191" s="33">
        <f t="shared" si="12"/>
        <v>0.000502798604727703</v>
      </c>
      <c r="N191">
        <v>3038.295</v>
      </c>
      <c r="O191" s="33">
        <f t="shared" si="13"/>
        <v>0.000547900849674584</v>
      </c>
      <c r="P191" s="11">
        <f t="shared" si="14"/>
        <v>3038.295</v>
      </c>
      <c r="R191">
        <v>26079</v>
      </c>
      <c r="S191" s="33">
        <f t="shared" si="15"/>
        <v>0.000761655350822327</v>
      </c>
      <c r="U191">
        <f t="shared" si="16"/>
        <v>28579</v>
      </c>
      <c r="V191" s="33">
        <f t="shared" si="17"/>
        <v>0.000814218936717077</v>
      </c>
    </row>
    <row r="192" ht="15.75" spans="1:22">
      <c r="A192" s="14">
        <v>191</v>
      </c>
      <c r="B192" s="21" t="s">
        <v>325</v>
      </c>
      <c r="C192" s="16" t="s">
        <v>1345</v>
      </c>
      <c r="D192" s="16" t="s">
        <v>325</v>
      </c>
      <c r="E192" s="22" t="s">
        <v>325</v>
      </c>
      <c r="F192" s="23" t="s">
        <v>5</v>
      </c>
      <c r="G192" s="24" t="s">
        <v>5</v>
      </c>
      <c r="H192" s="22" t="s">
        <v>326</v>
      </c>
      <c r="I192" s="36"/>
      <c r="J192">
        <v>44455</v>
      </c>
      <c r="K192" t="s">
        <v>1007</v>
      </c>
      <c r="L192">
        <v>2733.9825</v>
      </c>
      <c r="M192" s="33">
        <f t="shared" si="12"/>
        <v>0.000502006754695881</v>
      </c>
      <c r="N192">
        <v>3033.9825</v>
      </c>
      <c r="O192" s="33">
        <f t="shared" si="13"/>
        <v>0.000547123169293245</v>
      </c>
      <c r="P192" s="11">
        <f t="shared" si="14"/>
        <v>3033.9825</v>
      </c>
      <c r="R192">
        <v>44455</v>
      </c>
      <c r="S192" s="33">
        <f t="shared" si="15"/>
        <v>0.00129833922392755</v>
      </c>
      <c r="U192">
        <f t="shared" si="16"/>
        <v>46955</v>
      </c>
      <c r="V192" s="33">
        <f t="shared" si="17"/>
        <v>0.00133775325146263</v>
      </c>
    </row>
    <row r="193" ht="27.75" spans="1:22">
      <c r="A193" s="14">
        <v>192</v>
      </c>
      <c r="B193" s="21" t="s">
        <v>1346</v>
      </c>
      <c r="C193" s="16" t="s">
        <v>1347</v>
      </c>
      <c r="D193" s="16" t="s">
        <v>1346</v>
      </c>
      <c r="E193" s="40" t="s">
        <v>1346</v>
      </c>
      <c r="F193" s="23" t="s">
        <v>17</v>
      </c>
      <c r="G193" s="24"/>
      <c r="H193" s="25" t="s">
        <v>621</v>
      </c>
      <c r="I193" s="35"/>
      <c r="J193">
        <v>10905</v>
      </c>
      <c r="K193" t="s">
        <v>1007</v>
      </c>
      <c r="L193">
        <v>2698.9875</v>
      </c>
      <c r="M193" s="33">
        <f t="shared" si="12"/>
        <v>0.000495581063828956</v>
      </c>
      <c r="N193">
        <v>2998.9875</v>
      </c>
      <c r="O193" s="33">
        <f t="shared" si="13"/>
        <v>0.000540812462059628</v>
      </c>
      <c r="P193" s="11">
        <f t="shared" si="14"/>
        <v>2998.9875</v>
      </c>
      <c r="R193">
        <v>10905</v>
      </c>
      <c r="S193" s="33">
        <f t="shared" si="15"/>
        <v>0.000318488116903159</v>
      </c>
      <c r="U193">
        <f t="shared" si="16"/>
        <v>13405</v>
      </c>
      <c r="V193" s="33">
        <f t="shared" si="17"/>
        <v>0.000381909963493909</v>
      </c>
    </row>
    <row r="194" ht="41.25" spans="1:22">
      <c r="A194" s="14">
        <v>193</v>
      </c>
      <c r="B194" s="21" t="s">
        <v>1348</v>
      </c>
      <c r="C194" s="16" t="s">
        <v>1349</v>
      </c>
      <c r="D194" s="16" t="s">
        <v>1348</v>
      </c>
      <c r="E194" s="40" t="s">
        <v>1348</v>
      </c>
      <c r="F194" s="23" t="s">
        <v>17</v>
      </c>
      <c r="G194" s="24"/>
      <c r="H194" s="25" t="s">
        <v>360</v>
      </c>
      <c r="J194">
        <v>21229</v>
      </c>
      <c r="K194" t="s">
        <v>1007</v>
      </c>
      <c r="L194">
        <v>2685.4685</v>
      </c>
      <c r="M194" s="33">
        <f t="shared" si="12"/>
        <v>0.000493098740216155</v>
      </c>
      <c r="N194">
        <v>2985.4685</v>
      </c>
      <c r="O194" s="33">
        <f t="shared" si="13"/>
        <v>0.000538374558042161</v>
      </c>
      <c r="P194" s="11">
        <f t="shared" si="14"/>
        <v>2985.4685</v>
      </c>
      <c r="R194">
        <v>21229</v>
      </c>
      <c r="S194" s="33">
        <f t="shared" si="15"/>
        <v>0.000620007724322527</v>
      </c>
      <c r="U194">
        <f t="shared" si="16"/>
        <v>23729</v>
      </c>
      <c r="V194" s="33">
        <f t="shared" si="17"/>
        <v>0.000676041889126965</v>
      </c>
    </row>
    <row r="195" ht="52.75" spans="1:22">
      <c r="A195" s="14">
        <v>194</v>
      </c>
      <c r="B195" s="21" t="s">
        <v>800</v>
      </c>
      <c r="C195" s="16" t="s">
        <v>1350</v>
      </c>
      <c r="D195" s="16" t="s">
        <v>800</v>
      </c>
      <c r="E195" s="22" t="s">
        <v>800</v>
      </c>
      <c r="F195" s="23" t="s">
        <v>5</v>
      </c>
      <c r="G195" s="24" t="s">
        <v>5</v>
      </c>
      <c r="H195" s="22" t="s">
        <v>801</v>
      </c>
      <c r="J195">
        <v>11420</v>
      </c>
      <c r="K195" t="s">
        <v>1007</v>
      </c>
      <c r="L195">
        <v>2529.646</v>
      </c>
      <c r="M195" s="33">
        <f t="shared" ref="M195:M258" si="18">L195/$L$346</f>
        <v>0.000464487018109815</v>
      </c>
      <c r="N195">
        <v>2829.646</v>
      </c>
      <c r="O195" s="33">
        <f t="shared" ref="O195:O258" si="19">N195/$N$346</f>
        <v>0.000510274824425636</v>
      </c>
      <c r="P195" s="11">
        <f t="shared" ref="P195:P258" si="20">L195+300</f>
        <v>2829.646</v>
      </c>
      <c r="R195">
        <v>11420</v>
      </c>
      <c r="S195" s="33">
        <f t="shared" ref="S195:S258" si="21">R195/$R$346</f>
        <v>0.000333529050438705</v>
      </c>
      <c r="U195">
        <f t="shared" ref="U195:U258" si="22">R195+2500</f>
        <v>13920</v>
      </c>
      <c r="V195" s="33">
        <f t="shared" ref="V195:V258" si="23">U195/$U$346</f>
        <v>0.000396582371640076</v>
      </c>
    </row>
    <row r="196" ht="15.75" spans="1:22">
      <c r="A196" s="14">
        <v>195</v>
      </c>
      <c r="B196" s="21" t="s">
        <v>513</v>
      </c>
      <c r="C196" s="16" t="s">
        <v>1351</v>
      </c>
      <c r="D196" s="16" t="s">
        <v>513</v>
      </c>
      <c r="E196" s="22" t="s">
        <v>513</v>
      </c>
      <c r="F196" s="23" t="s">
        <v>259</v>
      </c>
      <c r="G196" s="24" t="s">
        <v>259</v>
      </c>
      <c r="H196" s="22" t="s">
        <v>514</v>
      </c>
      <c r="J196">
        <v>60062</v>
      </c>
      <c r="K196" t="s">
        <v>1007</v>
      </c>
      <c r="L196">
        <v>2480.5606</v>
      </c>
      <c r="M196" s="33">
        <f t="shared" si="18"/>
        <v>0.000455474084648481</v>
      </c>
      <c r="N196">
        <v>2780.5606</v>
      </c>
      <c r="O196" s="33">
        <f t="shared" si="19"/>
        <v>0.000501423171651098</v>
      </c>
      <c r="P196" s="11">
        <f t="shared" si="20"/>
        <v>2780.5606</v>
      </c>
      <c r="R196">
        <v>60062</v>
      </c>
      <c r="S196" s="33">
        <f t="shared" si="21"/>
        <v>0.00175415252429505</v>
      </c>
      <c r="U196">
        <f t="shared" si="22"/>
        <v>62562</v>
      </c>
      <c r="V196" s="33">
        <f t="shared" si="23"/>
        <v>0.00178239844357374</v>
      </c>
    </row>
    <row r="197" ht="15.75" spans="1:22">
      <c r="A197" s="14">
        <v>196</v>
      </c>
      <c r="B197" s="21" t="s">
        <v>1352</v>
      </c>
      <c r="C197" s="16" t="s">
        <v>1353</v>
      </c>
      <c r="D197" s="16" t="s">
        <v>1352</v>
      </c>
      <c r="E197" s="40" t="s">
        <v>1352</v>
      </c>
      <c r="F197" s="23" t="s">
        <v>17</v>
      </c>
      <c r="G197" s="24"/>
      <c r="H197" s="42" t="s">
        <v>540</v>
      </c>
      <c r="J197">
        <v>80636</v>
      </c>
      <c r="K197" t="s">
        <v>1007</v>
      </c>
      <c r="L197">
        <v>2419.08</v>
      </c>
      <c r="M197" s="33">
        <f t="shared" si="18"/>
        <v>0.000444185176806988</v>
      </c>
      <c r="N197">
        <v>2719.08</v>
      </c>
      <c r="O197" s="33">
        <f t="shared" si="19"/>
        <v>0.000490336271604031</v>
      </c>
      <c r="P197" s="11">
        <f t="shared" si="20"/>
        <v>2719.08</v>
      </c>
      <c r="R197">
        <v>80636</v>
      </c>
      <c r="S197" s="33">
        <f t="shared" si="21"/>
        <v>0.00235503051761606</v>
      </c>
      <c r="U197">
        <f t="shared" si="22"/>
        <v>83136</v>
      </c>
      <c r="V197" s="33">
        <f t="shared" si="23"/>
        <v>0.00236855402648486</v>
      </c>
    </row>
    <row r="198" ht="26.75" spans="1:22">
      <c r="A198" s="14">
        <v>197</v>
      </c>
      <c r="B198" s="21" t="s">
        <v>889</v>
      </c>
      <c r="C198" s="16" t="s">
        <v>1354</v>
      </c>
      <c r="D198" s="16" t="s">
        <v>889</v>
      </c>
      <c r="E198" s="22" t="s">
        <v>889</v>
      </c>
      <c r="F198" s="23" t="s">
        <v>146</v>
      </c>
      <c r="G198" s="24" t="s">
        <v>146</v>
      </c>
      <c r="H198" s="22" t="s">
        <v>890</v>
      </c>
      <c r="J198">
        <v>9242</v>
      </c>
      <c r="K198" t="s">
        <v>1007</v>
      </c>
      <c r="L198">
        <v>2264.29</v>
      </c>
      <c r="M198" s="33">
        <f t="shared" si="18"/>
        <v>0.000415763039664788</v>
      </c>
      <c r="N198">
        <v>2564.29</v>
      </c>
      <c r="O198" s="33">
        <f t="shared" si="19"/>
        <v>0.000462422730449821</v>
      </c>
      <c r="P198" s="11">
        <f t="shared" si="20"/>
        <v>2564.29</v>
      </c>
      <c r="R198">
        <v>9242</v>
      </c>
      <c r="S198" s="33">
        <f t="shared" si="21"/>
        <v>0.000269919044146629</v>
      </c>
      <c r="U198">
        <f t="shared" si="22"/>
        <v>11742</v>
      </c>
      <c r="V198" s="33">
        <f t="shared" si="23"/>
        <v>0.000334530905732598</v>
      </c>
    </row>
    <row r="199" ht="27.75" spans="1:22">
      <c r="A199" s="14">
        <v>198</v>
      </c>
      <c r="B199" s="21" t="s">
        <v>1355</v>
      </c>
      <c r="C199" s="16" t="s">
        <v>1356</v>
      </c>
      <c r="D199" s="16" t="s">
        <v>1355</v>
      </c>
      <c r="E199" s="40" t="s">
        <v>1355</v>
      </c>
      <c r="F199" s="23" t="s">
        <v>146</v>
      </c>
      <c r="G199" s="24"/>
      <c r="H199" s="43" t="s">
        <v>460</v>
      </c>
      <c r="J199">
        <v>7401</v>
      </c>
      <c r="K199" t="s">
        <v>1007</v>
      </c>
      <c r="L199">
        <v>2254.015</v>
      </c>
      <c r="M199" s="33">
        <f t="shared" si="18"/>
        <v>0.000413876370893316</v>
      </c>
      <c r="N199">
        <v>2554.015</v>
      </c>
      <c r="O199" s="33">
        <f t="shared" si="19"/>
        <v>0.000460569822410804</v>
      </c>
      <c r="P199" s="11">
        <f t="shared" si="20"/>
        <v>2554.015</v>
      </c>
      <c r="R199">
        <v>7401</v>
      </c>
      <c r="S199" s="33">
        <f t="shared" si="21"/>
        <v>0.000216151357469076</v>
      </c>
      <c r="U199">
        <f t="shared" si="22"/>
        <v>9901</v>
      </c>
      <c r="V199" s="33">
        <f t="shared" si="23"/>
        <v>0.000282080607874166</v>
      </c>
    </row>
    <row r="200" ht="15.75" spans="1:22">
      <c r="A200" s="14">
        <v>199</v>
      </c>
      <c r="B200" s="21" t="s">
        <v>263</v>
      </c>
      <c r="C200" s="16" t="s">
        <v>1357</v>
      </c>
      <c r="D200" s="16" t="s">
        <v>263</v>
      </c>
      <c r="E200" s="22" t="s">
        <v>263</v>
      </c>
      <c r="F200" s="23" t="s">
        <v>5</v>
      </c>
      <c r="G200" s="24" t="s">
        <v>5</v>
      </c>
      <c r="H200" s="22" t="s">
        <v>262</v>
      </c>
      <c r="J200">
        <v>29775</v>
      </c>
      <c r="K200" t="s">
        <v>1007</v>
      </c>
      <c r="L200">
        <v>2104.44</v>
      </c>
      <c r="M200" s="33">
        <f t="shared" si="18"/>
        <v>0.00038641179848525</v>
      </c>
      <c r="N200">
        <v>2404.44</v>
      </c>
      <c r="O200" s="33">
        <f t="shared" si="19"/>
        <v>0.000433596710981507</v>
      </c>
      <c r="P200" s="11">
        <f t="shared" si="20"/>
        <v>2404.44</v>
      </c>
      <c r="R200">
        <v>29775</v>
      </c>
      <c r="S200" s="33">
        <f t="shared" si="21"/>
        <v>0.000869599603924031</v>
      </c>
      <c r="U200">
        <f t="shared" si="22"/>
        <v>32275</v>
      </c>
      <c r="V200" s="33">
        <f t="shared" si="23"/>
        <v>0.000919518394014615</v>
      </c>
    </row>
    <row r="201" ht="15.75" spans="1:22">
      <c r="A201" s="14">
        <v>200</v>
      </c>
      <c r="B201" s="21" t="s">
        <v>695</v>
      </c>
      <c r="C201" s="16" t="s">
        <v>1358</v>
      </c>
      <c r="D201" s="16" t="s">
        <v>695</v>
      </c>
      <c r="E201" s="22" t="s">
        <v>695</v>
      </c>
      <c r="F201" s="23" t="s">
        <v>17</v>
      </c>
      <c r="G201" s="24" t="s">
        <v>17</v>
      </c>
      <c r="H201" s="22" t="s">
        <v>329</v>
      </c>
      <c r="J201">
        <v>22823</v>
      </c>
      <c r="K201" t="s">
        <v>1007</v>
      </c>
      <c r="L201">
        <v>2054.07</v>
      </c>
      <c r="M201" s="33">
        <f t="shared" si="18"/>
        <v>0.000377162990113568</v>
      </c>
      <c r="N201">
        <v>2354.07</v>
      </c>
      <c r="O201" s="33">
        <f t="shared" si="19"/>
        <v>0.000424513404127463</v>
      </c>
      <c r="P201" s="11">
        <f t="shared" si="20"/>
        <v>2354.07</v>
      </c>
      <c r="R201">
        <v>22823</v>
      </c>
      <c r="S201" s="33">
        <f t="shared" si="21"/>
        <v>0.000666561604042255</v>
      </c>
      <c r="U201">
        <f t="shared" si="22"/>
        <v>25323</v>
      </c>
      <c r="V201" s="33">
        <f t="shared" si="23"/>
        <v>0.000721455129097818</v>
      </c>
    </row>
    <row r="202" ht="39.75" spans="1:22">
      <c r="A202" s="14">
        <v>201</v>
      </c>
      <c r="B202" s="21" t="s">
        <v>565</v>
      </c>
      <c r="C202" s="16" t="s">
        <v>1359</v>
      </c>
      <c r="D202" s="16" t="s">
        <v>565</v>
      </c>
      <c r="E202" s="22" t="s">
        <v>565</v>
      </c>
      <c r="F202" s="23" t="s">
        <v>146</v>
      </c>
      <c r="G202" s="24" t="s">
        <v>146</v>
      </c>
      <c r="H202" s="22" t="s">
        <v>566</v>
      </c>
      <c r="J202">
        <v>29954</v>
      </c>
      <c r="K202" t="s">
        <v>1007</v>
      </c>
      <c r="L202">
        <v>2021.895</v>
      </c>
      <c r="M202" s="33">
        <f t="shared" si="18"/>
        <v>0.00037125510031093</v>
      </c>
      <c r="N202">
        <v>2321.895</v>
      </c>
      <c r="O202" s="33">
        <f t="shared" si="19"/>
        <v>0.000418711232238861</v>
      </c>
      <c r="P202" s="11">
        <f t="shared" si="20"/>
        <v>2321.895</v>
      </c>
      <c r="R202">
        <v>29954</v>
      </c>
      <c r="S202" s="33">
        <f t="shared" si="21"/>
        <v>0.00087482742354124</v>
      </c>
      <c r="U202">
        <f t="shared" si="22"/>
        <v>32454</v>
      </c>
      <c r="V202" s="33">
        <f t="shared" si="23"/>
        <v>0.000924618124224642</v>
      </c>
    </row>
    <row r="203" ht="15.75" spans="1:22">
      <c r="A203" s="14">
        <v>202</v>
      </c>
      <c r="B203" s="21" t="s">
        <v>350</v>
      </c>
      <c r="C203" s="16" t="s">
        <v>1360</v>
      </c>
      <c r="D203" s="16" t="s">
        <v>350</v>
      </c>
      <c r="E203" s="22" t="s">
        <v>350</v>
      </c>
      <c r="F203" s="23" t="s">
        <v>5</v>
      </c>
      <c r="G203" s="24" t="s">
        <v>5</v>
      </c>
      <c r="H203" s="22" t="s">
        <v>27</v>
      </c>
      <c r="J203">
        <v>46480</v>
      </c>
      <c r="K203" t="s">
        <v>1007</v>
      </c>
      <c r="L203">
        <v>1998.64</v>
      </c>
      <c r="M203" s="33">
        <f t="shared" si="18"/>
        <v>0.000366985077704548</v>
      </c>
      <c r="N203">
        <v>2298.64</v>
      </c>
      <c r="O203" s="33">
        <f t="shared" si="19"/>
        <v>0.000414517618959313</v>
      </c>
      <c r="P203" s="11">
        <f t="shared" si="20"/>
        <v>2298.64</v>
      </c>
      <c r="R203">
        <v>46480</v>
      </c>
      <c r="S203" s="33">
        <f t="shared" si="21"/>
        <v>0.00135748075870324</v>
      </c>
      <c r="U203">
        <f t="shared" si="22"/>
        <v>48980</v>
      </c>
      <c r="V203" s="33">
        <f t="shared" si="23"/>
        <v>0.00139544573009561</v>
      </c>
    </row>
    <row r="204" ht="39.75" spans="1:22">
      <c r="A204" s="14">
        <v>203</v>
      </c>
      <c r="B204" s="21" t="s">
        <v>250</v>
      </c>
      <c r="C204" s="16" t="s">
        <v>1361</v>
      </c>
      <c r="D204" s="16" t="s">
        <v>250</v>
      </c>
      <c r="E204" s="22" t="s">
        <v>250</v>
      </c>
      <c r="F204" s="23" t="s">
        <v>5</v>
      </c>
      <c r="G204" s="24" t="s">
        <v>5</v>
      </c>
      <c r="H204" s="22" t="s">
        <v>251</v>
      </c>
      <c r="J204">
        <v>16372</v>
      </c>
      <c r="K204" t="s">
        <v>1007</v>
      </c>
      <c r="L204">
        <v>1997.384</v>
      </c>
      <c r="M204" s="33">
        <f t="shared" si="18"/>
        <v>0.000366754454251802</v>
      </c>
      <c r="N204">
        <v>2297.384</v>
      </c>
      <c r="O204" s="33">
        <f t="shared" si="19"/>
        <v>0.000414291122365931</v>
      </c>
      <c r="P204" s="11">
        <f t="shared" si="20"/>
        <v>2297.384</v>
      </c>
      <c r="R204">
        <v>16372</v>
      </c>
      <c r="S204" s="33">
        <f t="shared" si="21"/>
        <v>0.000478155657949428</v>
      </c>
      <c r="U204">
        <f t="shared" si="22"/>
        <v>18872</v>
      </c>
      <c r="V204" s="33">
        <f t="shared" si="23"/>
        <v>0.000537665410746516</v>
      </c>
    </row>
    <row r="205" ht="15.75" spans="1:22">
      <c r="A205" s="14">
        <v>204</v>
      </c>
      <c r="B205" s="21" t="s">
        <v>393</v>
      </c>
      <c r="C205" s="16" t="s">
        <v>1362</v>
      </c>
      <c r="D205" s="16" t="s">
        <v>393</v>
      </c>
      <c r="E205" s="22" t="s">
        <v>393</v>
      </c>
      <c r="F205" s="23" t="s">
        <v>146</v>
      </c>
      <c r="G205" s="24" t="s">
        <v>17</v>
      </c>
      <c r="H205" s="22" t="s">
        <v>394</v>
      </c>
      <c r="J205">
        <v>37998</v>
      </c>
      <c r="K205" t="s">
        <v>1007</v>
      </c>
      <c r="L205">
        <v>1979.6958</v>
      </c>
      <c r="M205" s="33">
        <f t="shared" si="18"/>
        <v>0.000363506592980411</v>
      </c>
      <c r="N205">
        <v>2279.6958</v>
      </c>
      <c r="O205" s="33">
        <f t="shared" si="19"/>
        <v>0.000411101379497245</v>
      </c>
      <c r="P205" s="11">
        <f t="shared" si="20"/>
        <v>2279.6958</v>
      </c>
      <c r="R205">
        <v>37998</v>
      </c>
      <c r="S205" s="33">
        <f t="shared" si="21"/>
        <v>0.00110975804365761</v>
      </c>
      <c r="U205">
        <f t="shared" si="22"/>
        <v>40498</v>
      </c>
      <c r="V205" s="33">
        <f t="shared" si="23"/>
        <v>0.00115379259243389</v>
      </c>
    </row>
    <row r="206" ht="15.75" spans="1:22">
      <c r="A206" s="14">
        <v>205</v>
      </c>
      <c r="B206" s="21" t="s">
        <v>654</v>
      </c>
      <c r="C206" s="16" t="s">
        <v>1363</v>
      </c>
      <c r="D206" s="16" t="s">
        <v>1364</v>
      </c>
      <c r="E206" s="22" t="s">
        <v>654</v>
      </c>
      <c r="F206" s="23" t="s">
        <v>5</v>
      </c>
      <c r="G206" s="24" t="s">
        <v>5</v>
      </c>
      <c r="H206" s="22" t="s">
        <v>655</v>
      </c>
      <c r="J206">
        <v>120246</v>
      </c>
      <c r="K206" t="s">
        <v>1007</v>
      </c>
      <c r="L206">
        <v>1933.3579</v>
      </c>
      <c r="M206" s="33">
        <f t="shared" si="18"/>
        <v>0.00035499814832196</v>
      </c>
      <c r="N206">
        <v>2233.3579</v>
      </c>
      <c r="O206" s="33">
        <f t="shared" si="19"/>
        <v>0.000402745188020731</v>
      </c>
      <c r="P206" s="11">
        <f t="shared" si="20"/>
        <v>2233.3579</v>
      </c>
      <c r="R206">
        <v>120246</v>
      </c>
      <c r="S206" s="33">
        <f t="shared" si="21"/>
        <v>0.00351186814352474</v>
      </c>
      <c r="U206">
        <f t="shared" si="22"/>
        <v>122746</v>
      </c>
      <c r="V206" s="33">
        <f t="shared" si="23"/>
        <v>0.00349704739865896</v>
      </c>
    </row>
    <row r="207" ht="26.75" spans="1:22">
      <c r="A207" s="14">
        <v>206</v>
      </c>
      <c r="B207" s="21" t="s">
        <v>225</v>
      </c>
      <c r="C207" s="16" t="s">
        <v>1365</v>
      </c>
      <c r="D207" s="16" t="s">
        <v>1366</v>
      </c>
      <c r="E207" s="22" t="s">
        <v>225</v>
      </c>
      <c r="F207" s="23" t="s">
        <v>5</v>
      </c>
      <c r="G207" s="24" t="s">
        <v>5</v>
      </c>
      <c r="H207" s="22" t="s">
        <v>226</v>
      </c>
      <c r="J207">
        <v>26665</v>
      </c>
      <c r="K207" t="s">
        <v>1007</v>
      </c>
      <c r="L207">
        <v>1882.549</v>
      </c>
      <c r="M207" s="33">
        <f t="shared" si="18"/>
        <v>0.000345668750273996</v>
      </c>
      <c r="N207">
        <v>2182.549</v>
      </c>
      <c r="O207" s="33">
        <f t="shared" si="19"/>
        <v>0.00039358273359118</v>
      </c>
      <c r="P207" s="11">
        <f t="shared" si="20"/>
        <v>2182.549</v>
      </c>
      <c r="R207">
        <v>26665</v>
      </c>
      <c r="S207" s="33">
        <f t="shared" si="21"/>
        <v>0.000778769888787045</v>
      </c>
      <c r="U207">
        <f t="shared" si="22"/>
        <v>29165</v>
      </c>
      <c r="V207" s="33">
        <f t="shared" si="23"/>
        <v>0.000830914142879512</v>
      </c>
    </row>
    <row r="208" ht="26.75" spans="1:22">
      <c r="A208" s="14">
        <v>207</v>
      </c>
      <c r="B208" s="21" t="s">
        <v>241</v>
      </c>
      <c r="C208" s="16" t="s">
        <v>1367</v>
      </c>
      <c r="D208" s="16" t="s">
        <v>241</v>
      </c>
      <c r="E208" s="22" t="s">
        <v>241</v>
      </c>
      <c r="F208" s="23" t="s">
        <v>17</v>
      </c>
      <c r="G208" s="24" t="s">
        <v>17</v>
      </c>
      <c r="H208" s="22" t="s">
        <v>242</v>
      </c>
      <c r="J208">
        <v>13323</v>
      </c>
      <c r="K208" t="s">
        <v>1007</v>
      </c>
      <c r="L208">
        <v>1878.543</v>
      </c>
      <c r="M208" s="33">
        <f t="shared" si="18"/>
        <v>0.000344933178974871</v>
      </c>
      <c r="N208">
        <v>2178.543</v>
      </c>
      <c r="O208" s="33">
        <f t="shared" si="19"/>
        <v>0.000392860324870567</v>
      </c>
      <c r="P208" s="11">
        <f t="shared" si="20"/>
        <v>2178.543</v>
      </c>
      <c r="R208">
        <v>13323</v>
      </c>
      <c r="S208" s="33">
        <f t="shared" si="21"/>
        <v>0.00038910749027976</v>
      </c>
      <c r="U208">
        <f t="shared" si="22"/>
        <v>15823</v>
      </c>
      <c r="V208" s="33">
        <f t="shared" si="23"/>
        <v>0.000450799056498629</v>
      </c>
    </row>
    <row r="209" ht="39.75" spans="1:22">
      <c r="A209" s="14">
        <v>208</v>
      </c>
      <c r="B209" s="21" t="s">
        <v>590</v>
      </c>
      <c r="C209" s="16" t="s">
        <v>1368</v>
      </c>
      <c r="D209" s="16" t="s">
        <v>590</v>
      </c>
      <c r="E209" s="22" t="s">
        <v>590</v>
      </c>
      <c r="F209" s="23" t="s">
        <v>5</v>
      </c>
      <c r="G209" s="24" t="s">
        <v>5</v>
      </c>
      <c r="H209" s="22" t="s">
        <v>591</v>
      </c>
      <c r="I209" s="34" t="s">
        <v>1369</v>
      </c>
      <c r="J209">
        <v>28406</v>
      </c>
      <c r="K209" t="s">
        <v>1007</v>
      </c>
      <c r="L209">
        <v>1874.796</v>
      </c>
      <c r="M209" s="33">
        <f t="shared" si="18"/>
        <v>0.000344245164582004</v>
      </c>
      <c r="N209">
        <v>2174.796</v>
      </c>
      <c r="O209" s="33">
        <f t="shared" si="19"/>
        <v>0.000392184622055754</v>
      </c>
      <c r="P209" s="11">
        <f t="shared" si="20"/>
        <v>2174.796</v>
      </c>
      <c r="R209">
        <v>28406</v>
      </c>
      <c r="S209" s="33">
        <f t="shared" si="21"/>
        <v>0.000829617005846046</v>
      </c>
      <c r="U209">
        <f t="shared" si="22"/>
        <v>30906</v>
      </c>
      <c r="V209" s="33">
        <f t="shared" si="23"/>
        <v>0.000880515429447426</v>
      </c>
    </row>
    <row r="210" ht="15.75" spans="1:22">
      <c r="A210" s="14">
        <v>209</v>
      </c>
      <c r="B210" s="21" t="s">
        <v>1370</v>
      </c>
      <c r="C210" s="16" t="s">
        <v>1371</v>
      </c>
      <c r="D210" s="16" t="s">
        <v>1370</v>
      </c>
      <c r="E210" s="40" t="s">
        <v>1370</v>
      </c>
      <c r="F210" s="23" t="s">
        <v>146</v>
      </c>
      <c r="G210" s="24"/>
      <c r="H210" s="25" t="s">
        <v>809</v>
      </c>
      <c r="J210">
        <v>7650</v>
      </c>
      <c r="K210" t="s">
        <v>1007</v>
      </c>
      <c r="L210">
        <v>1871.19</v>
      </c>
      <c r="M210" s="33">
        <f t="shared" si="18"/>
        <v>0.000343583040242352</v>
      </c>
      <c r="N210">
        <v>2171.19</v>
      </c>
      <c r="O210" s="33">
        <f t="shared" si="19"/>
        <v>0.000391534346008192</v>
      </c>
      <c r="P210" s="11">
        <f t="shared" si="20"/>
        <v>2171.19</v>
      </c>
      <c r="R210">
        <v>7650</v>
      </c>
      <c r="S210" s="33">
        <f t="shared" si="21"/>
        <v>0.000223423575819272</v>
      </c>
      <c r="U210">
        <f t="shared" si="22"/>
        <v>10150</v>
      </c>
      <c r="V210" s="33">
        <f t="shared" si="23"/>
        <v>0.000289174645987555</v>
      </c>
    </row>
    <row r="211" ht="26.75" spans="1:22">
      <c r="A211" s="14">
        <v>210</v>
      </c>
      <c r="B211" s="21" t="s">
        <v>676</v>
      </c>
      <c r="C211" s="16" t="s">
        <v>1372</v>
      </c>
      <c r="D211" s="16" t="s">
        <v>676</v>
      </c>
      <c r="E211" s="22" t="s">
        <v>676</v>
      </c>
      <c r="F211" s="23" t="s">
        <v>5</v>
      </c>
      <c r="G211" s="24" t="s">
        <v>5</v>
      </c>
      <c r="H211" s="22" t="s">
        <v>677</v>
      </c>
      <c r="J211">
        <v>23048</v>
      </c>
      <c r="K211" t="s">
        <v>1007</v>
      </c>
      <c r="L211">
        <v>1848.4496</v>
      </c>
      <c r="M211" s="33">
        <f t="shared" si="18"/>
        <v>0.000339407507149332</v>
      </c>
      <c r="N211">
        <v>2148.4496</v>
      </c>
      <c r="O211" s="33">
        <f t="shared" si="19"/>
        <v>0.000387433531412526</v>
      </c>
      <c r="P211" s="11">
        <f t="shared" si="20"/>
        <v>2148.4496</v>
      </c>
      <c r="R211">
        <v>23048</v>
      </c>
      <c r="S211" s="33">
        <f t="shared" si="21"/>
        <v>0.000673132885683999</v>
      </c>
      <c r="U211">
        <f t="shared" si="22"/>
        <v>25548</v>
      </c>
      <c r="V211" s="33">
        <f t="shared" si="23"/>
        <v>0.000727865404501483</v>
      </c>
    </row>
    <row r="212" ht="39.75" spans="1:22">
      <c r="A212" s="14">
        <v>211</v>
      </c>
      <c r="B212" s="21" t="s">
        <v>646</v>
      </c>
      <c r="C212" s="16" t="s">
        <v>1373</v>
      </c>
      <c r="D212" s="37" t="s">
        <v>1374</v>
      </c>
      <c r="E212" s="22" t="s">
        <v>1375</v>
      </c>
      <c r="F212" s="23" t="s">
        <v>92</v>
      </c>
      <c r="G212" s="24" t="s">
        <v>92</v>
      </c>
      <c r="H212" s="22" t="s">
        <v>988</v>
      </c>
      <c r="I212" s="34" t="s">
        <v>1376</v>
      </c>
      <c r="J212">
        <v>24004</v>
      </c>
      <c r="K212" t="s">
        <v>1007</v>
      </c>
      <c r="L212">
        <v>1800.3</v>
      </c>
      <c r="M212" s="33">
        <f t="shared" si="18"/>
        <v>0.000330566402849687</v>
      </c>
      <c r="N212">
        <v>2100.3</v>
      </c>
      <c r="O212" s="33">
        <f t="shared" si="19"/>
        <v>0.000378750633026592</v>
      </c>
      <c r="P212" s="11">
        <f t="shared" si="20"/>
        <v>2100.3</v>
      </c>
      <c r="R212">
        <v>24004</v>
      </c>
      <c r="S212" s="33">
        <f t="shared" si="21"/>
        <v>0.000701053531237361</v>
      </c>
      <c r="U212">
        <f t="shared" si="22"/>
        <v>26504</v>
      </c>
      <c r="V212" s="33">
        <f t="shared" si="23"/>
        <v>0.000755101952438833</v>
      </c>
    </row>
    <row r="213" ht="27.75" spans="1:22">
      <c r="A213" s="14">
        <v>212</v>
      </c>
      <c r="B213" s="21" t="s">
        <v>1377</v>
      </c>
      <c r="C213" s="16" t="s">
        <v>1378</v>
      </c>
      <c r="D213" s="16" t="s">
        <v>1377</v>
      </c>
      <c r="E213" s="40" t="s">
        <v>1377</v>
      </c>
      <c r="F213" s="23" t="s">
        <v>5</v>
      </c>
      <c r="G213" s="24"/>
      <c r="H213" s="25" t="s">
        <v>1379</v>
      </c>
      <c r="J213">
        <v>61895</v>
      </c>
      <c r="K213" t="s">
        <v>1007</v>
      </c>
      <c r="L213">
        <v>1733.06</v>
      </c>
      <c r="M213" s="33">
        <f t="shared" si="18"/>
        <v>0.000318219968962217</v>
      </c>
      <c r="N213">
        <v>2033.06</v>
      </c>
      <c r="O213" s="33">
        <f t="shared" si="19"/>
        <v>0.000366625130686589</v>
      </c>
      <c r="P213" s="11">
        <f t="shared" si="20"/>
        <v>2033.06</v>
      </c>
      <c r="R213">
        <v>61895</v>
      </c>
      <c r="S213" s="33">
        <f t="shared" si="21"/>
        <v>0.00180768656540312</v>
      </c>
      <c r="U213">
        <f t="shared" si="22"/>
        <v>64395</v>
      </c>
      <c r="V213" s="33">
        <f t="shared" si="23"/>
        <v>0.00183462082052893</v>
      </c>
    </row>
    <row r="214" ht="26.75" spans="1:22">
      <c r="A214" s="14">
        <v>213</v>
      </c>
      <c r="B214" s="21" t="s">
        <v>782</v>
      </c>
      <c r="C214" s="16" t="s">
        <v>1380</v>
      </c>
      <c r="D214" s="16" t="s">
        <v>782</v>
      </c>
      <c r="E214" s="22" t="s">
        <v>782</v>
      </c>
      <c r="F214" s="23" t="s">
        <v>5</v>
      </c>
      <c r="G214" s="24" t="s">
        <v>5</v>
      </c>
      <c r="H214" s="22" t="s">
        <v>783</v>
      </c>
      <c r="J214">
        <v>23615</v>
      </c>
      <c r="K214" t="s">
        <v>1007</v>
      </c>
      <c r="L214">
        <v>1723.895</v>
      </c>
      <c r="M214" s="33">
        <f t="shared" si="18"/>
        <v>0.000316537115503283</v>
      </c>
      <c r="N214">
        <v>2023.895</v>
      </c>
      <c r="O214" s="33">
        <f t="shared" si="19"/>
        <v>0.00036497239081529</v>
      </c>
      <c r="P214" s="11">
        <f t="shared" si="20"/>
        <v>2023.895</v>
      </c>
      <c r="R214">
        <v>23615</v>
      </c>
      <c r="S214" s="33">
        <f t="shared" si="21"/>
        <v>0.000689692515421192</v>
      </c>
      <c r="U214">
        <f t="shared" si="22"/>
        <v>26115</v>
      </c>
      <c r="V214" s="33">
        <f t="shared" si="23"/>
        <v>0.000744019298518719</v>
      </c>
    </row>
    <row r="215" ht="15.75" spans="1:22">
      <c r="A215" s="14">
        <v>214</v>
      </c>
      <c r="B215" s="21" t="s">
        <v>564</v>
      </c>
      <c r="C215" s="16" t="s">
        <v>1381</v>
      </c>
      <c r="D215" s="16" t="s">
        <v>564</v>
      </c>
      <c r="E215" s="22" t="s">
        <v>564</v>
      </c>
      <c r="F215" s="23" t="s">
        <v>5</v>
      </c>
      <c r="G215" s="24" t="s">
        <v>5</v>
      </c>
      <c r="H215" s="22" t="s">
        <v>134</v>
      </c>
      <c r="J215">
        <v>21325</v>
      </c>
      <c r="K215" t="s">
        <v>1007</v>
      </c>
      <c r="L215">
        <v>1706</v>
      </c>
      <c r="M215" s="33">
        <f t="shared" si="18"/>
        <v>0.000313251282153844</v>
      </c>
      <c r="N215">
        <v>2006</v>
      </c>
      <c r="O215" s="33">
        <f t="shared" si="19"/>
        <v>0.000361745355354637</v>
      </c>
      <c r="P215" s="11">
        <f t="shared" si="20"/>
        <v>2006</v>
      </c>
      <c r="R215">
        <v>21325</v>
      </c>
      <c r="S215" s="33">
        <f t="shared" si="21"/>
        <v>0.000622811471156338</v>
      </c>
      <c r="U215">
        <f t="shared" si="22"/>
        <v>23825</v>
      </c>
      <c r="V215" s="33">
        <f t="shared" si="23"/>
        <v>0.000678776939965862</v>
      </c>
    </row>
    <row r="216" ht="26.75" spans="1:22">
      <c r="A216" s="14">
        <v>215</v>
      </c>
      <c r="B216" s="21" t="s">
        <v>755</v>
      </c>
      <c r="C216" s="16" t="s">
        <v>1382</v>
      </c>
      <c r="D216" s="16" t="s">
        <v>755</v>
      </c>
      <c r="E216" s="22" t="s">
        <v>755</v>
      </c>
      <c r="F216" s="23" t="s">
        <v>5</v>
      </c>
      <c r="G216" s="24" t="s">
        <v>5</v>
      </c>
      <c r="H216" s="22" t="s">
        <v>756</v>
      </c>
      <c r="J216">
        <v>54728</v>
      </c>
      <c r="K216" t="s">
        <v>1007</v>
      </c>
      <c r="L216">
        <v>1696.568</v>
      </c>
      <c r="M216" s="33">
        <f t="shared" si="18"/>
        <v>0.000311519402849463</v>
      </c>
      <c r="N216">
        <v>1996.568</v>
      </c>
      <c r="O216" s="33">
        <f t="shared" si="19"/>
        <v>0.000360044466924076</v>
      </c>
      <c r="P216" s="11">
        <f t="shared" si="20"/>
        <v>1996.568</v>
      </c>
      <c r="R216">
        <v>54728</v>
      </c>
      <c r="S216" s="33">
        <f t="shared" si="21"/>
        <v>0.00159836934084146</v>
      </c>
      <c r="U216">
        <f t="shared" si="22"/>
        <v>57228</v>
      </c>
      <c r="V216" s="33">
        <f t="shared" si="23"/>
        <v>0.00163043218133752</v>
      </c>
    </row>
    <row r="217" ht="26.75" spans="1:22">
      <c r="A217" s="14">
        <v>216</v>
      </c>
      <c r="B217" s="21" t="s">
        <v>479</v>
      </c>
      <c r="C217" s="16" t="s">
        <v>1383</v>
      </c>
      <c r="D217" s="16" t="s">
        <v>479</v>
      </c>
      <c r="E217" s="22" t="s">
        <v>479</v>
      </c>
      <c r="F217" s="23" t="s">
        <v>146</v>
      </c>
      <c r="G217" s="24" t="s">
        <v>22</v>
      </c>
      <c r="H217" s="22" t="s">
        <v>480</v>
      </c>
      <c r="I217" s="36"/>
      <c r="J217">
        <v>18274</v>
      </c>
      <c r="K217" t="s">
        <v>1007</v>
      </c>
      <c r="L217">
        <v>1644.66</v>
      </c>
      <c r="M217" s="33">
        <f t="shared" si="18"/>
        <v>0.000301988190918606</v>
      </c>
      <c r="N217">
        <v>1944.66</v>
      </c>
      <c r="O217" s="33">
        <f t="shared" si="19"/>
        <v>0.000350683809942148</v>
      </c>
      <c r="P217" s="11">
        <f t="shared" si="20"/>
        <v>1944.66</v>
      </c>
      <c r="R217">
        <v>18274</v>
      </c>
      <c r="S217" s="33">
        <f t="shared" si="21"/>
        <v>0.000533704892094298</v>
      </c>
      <c r="U217">
        <f t="shared" si="22"/>
        <v>20774</v>
      </c>
      <c r="V217" s="33">
        <f t="shared" si="23"/>
        <v>0.000591853605492164</v>
      </c>
    </row>
    <row r="218" ht="39.75" spans="1:22">
      <c r="A218" s="14">
        <v>217</v>
      </c>
      <c r="B218" s="21" t="s">
        <v>1384</v>
      </c>
      <c r="C218" s="34" t="s">
        <v>1385</v>
      </c>
      <c r="D218" s="16" t="s">
        <v>1386</v>
      </c>
      <c r="E218" s="40" t="s">
        <v>1384</v>
      </c>
      <c r="F218" s="23" t="s">
        <v>17</v>
      </c>
      <c r="G218" s="24"/>
      <c r="H218" s="22" t="s">
        <v>110</v>
      </c>
      <c r="J218">
        <v>52430</v>
      </c>
      <c r="K218" t="s">
        <v>1007</v>
      </c>
      <c r="L218">
        <v>1625.33</v>
      </c>
      <c r="M218" s="33">
        <f t="shared" si="18"/>
        <v>0.000298438866602056</v>
      </c>
      <c r="N218">
        <v>1925.33</v>
      </c>
      <c r="O218" s="33">
        <f t="shared" si="19"/>
        <v>0.000347197998516921</v>
      </c>
      <c r="P218" s="11">
        <f t="shared" si="20"/>
        <v>1925.33</v>
      </c>
      <c r="R218">
        <v>52430</v>
      </c>
      <c r="S218" s="33">
        <f t="shared" si="21"/>
        <v>0.00153125465100712</v>
      </c>
      <c r="U218">
        <f t="shared" si="22"/>
        <v>54930</v>
      </c>
      <c r="V218" s="33">
        <f t="shared" si="23"/>
        <v>0.00156496190188142</v>
      </c>
    </row>
    <row r="219" ht="27.75" spans="1:22">
      <c r="A219" s="14">
        <v>218</v>
      </c>
      <c r="B219" s="21" t="s">
        <v>1387</v>
      </c>
      <c r="C219" s="16" t="s">
        <v>1388</v>
      </c>
      <c r="D219" s="16" t="s">
        <v>1387</v>
      </c>
      <c r="E219" s="40" t="s">
        <v>1387</v>
      </c>
      <c r="F219" s="23" t="s">
        <v>5</v>
      </c>
      <c r="G219" s="24"/>
      <c r="H219" s="25" t="s">
        <v>806</v>
      </c>
      <c r="J219">
        <v>12945</v>
      </c>
      <c r="K219" t="s">
        <v>1007</v>
      </c>
      <c r="L219">
        <v>1546.02</v>
      </c>
      <c r="M219" s="33">
        <f t="shared" si="18"/>
        <v>0.000283876170712477</v>
      </c>
      <c r="N219">
        <v>1846.02</v>
      </c>
      <c r="O219" s="33">
        <f t="shared" si="19"/>
        <v>0.000332895892767581</v>
      </c>
      <c r="P219" s="11">
        <f t="shared" si="20"/>
        <v>1846.02</v>
      </c>
      <c r="R219">
        <v>12945</v>
      </c>
      <c r="S219" s="33">
        <f t="shared" si="21"/>
        <v>0.000378067737121631</v>
      </c>
      <c r="U219">
        <f t="shared" si="22"/>
        <v>15445</v>
      </c>
      <c r="V219" s="33">
        <f t="shared" si="23"/>
        <v>0.000440029793820472</v>
      </c>
    </row>
    <row r="220" ht="26.75" spans="1:22">
      <c r="A220" s="14">
        <v>219</v>
      </c>
      <c r="B220" s="21" t="s">
        <v>718</v>
      </c>
      <c r="C220" s="16" t="s">
        <v>1389</v>
      </c>
      <c r="D220" s="16" t="s">
        <v>718</v>
      </c>
      <c r="E220" s="22" t="s">
        <v>718</v>
      </c>
      <c r="F220" s="23" t="s">
        <v>62</v>
      </c>
      <c r="G220" s="24" t="s">
        <v>22</v>
      </c>
      <c r="H220" s="22" t="s">
        <v>719</v>
      </c>
      <c r="J220">
        <v>42730</v>
      </c>
      <c r="K220" t="s">
        <v>1007</v>
      </c>
      <c r="L220">
        <v>1530.19</v>
      </c>
      <c r="M220" s="33">
        <f t="shared" si="18"/>
        <v>0.00028096950729132</v>
      </c>
      <c r="N220">
        <v>1830.19</v>
      </c>
      <c r="O220" s="33">
        <f t="shared" si="19"/>
        <v>0.000330041242231557</v>
      </c>
      <c r="P220" s="11">
        <f t="shared" si="20"/>
        <v>1830.19</v>
      </c>
      <c r="R220">
        <v>42730</v>
      </c>
      <c r="S220" s="33">
        <f t="shared" si="21"/>
        <v>0.00124795939800752</v>
      </c>
      <c r="U220">
        <f t="shared" si="22"/>
        <v>45230</v>
      </c>
      <c r="V220" s="33">
        <f t="shared" si="23"/>
        <v>0.00128860780670119</v>
      </c>
    </row>
    <row r="221" ht="27.75" spans="1:22">
      <c r="A221" s="14">
        <v>220</v>
      </c>
      <c r="B221" s="21" t="s">
        <v>1390</v>
      </c>
      <c r="C221" s="16" t="s">
        <v>1391</v>
      </c>
      <c r="D221" s="16" t="s">
        <v>1392</v>
      </c>
      <c r="E221" s="40" t="s">
        <v>1390</v>
      </c>
      <c r="F221" s="23" t="s">
        <v>17</v>
      </c>
      <c r="G221" s="24"/>
      <c r="H221" s="25" t="s">
        <v>297</v>
      </c>
      <c r="I221" s="35"/>
      <c r="J221">
        <v>33190</v>
      </c>
      <c r="K221" t="s">
        <v>1007</v>
      </c>
      <c r="L221">
        <v>1510.145</v>
      </c>
      <c r="M221" s="33">
        <f t="shared" si="18"/>
        <v>0.000277288896534711</v>
      </c>
      <c r="N221">
        <v>1810.145</v>
      </c>
      <c r="O221" s="33">
        <f t="shared" si="19"/>
        <v>0.00032642649365325</v>
      </c>
      <c r="P221" s="11">
        <f t="shared" si="20"/>
        <v>1810.145</v>
      </c>
      <c r="R221">
        <v>33190</v>
      </c>
      <c r="S221" s="33">
        <f t="shared" si="21"/>
        <v>0.000969337056397601</v>
      </c>
      <c r="U221">
        <f t="shared" si="22"/>
        <v>35690</v>
      </c>
      <c r="V221" s="33">
        <f t="shared" si="23"/>
        <v>0.0010168121295858</v>
      </c>
    </row>
    <row r="222" ht="15.75" spans="1:22">
      <c r="A222" s="14">
        <v>221</v>
      </c>
      <c r="B222" s="21" t="s">
        <v>531</v>
      </c>
      <c r="C222" s="16" t="s">
        <v>1393</v>
      </c>
      <c r="D222" s="16" t="s">
        <v>531</v>
      </c>
      <c r="E222" s="22" t="s">
        <v>531</v>
      </c>
      <c r="F222" s="23" t="s">
        <v>146</v>
      </c>
      <c r="G222" s="24" t="s">
        <v>146</v>
      </c>
      <c r="H222" s="22" t="s">
        <v>134</v>
      </c>
      <c r="J222">
        <v>19210</v>
      </c>
      <c r="K222" t="s">
        <v>1007</v>
      </c>
      <c r="L222">
        <v>1498.38</v>
      </c>
      <c r="M222" s="33">
        <f t="shared" si="18"/>
        <v>0.000275128637839201</v>
      </c>
      <c r="N222">
        <v>1798.38</v>
      </c>
      <c r="O222" s="33">
        <f t="shared" si="19"/>
        <v>0.000324304891407115</v>
      </c>
      <c r="P222" s="11">
        <f t="shared" si="20"/>
        <v>1798.38</v>
      </c>
      <c r="R222">
        <v>19210</v>
      </c>
      <c r="S222" s="33">
        <f t="shared" si="21"/>
        <v>0.000561041423723951</v>
      </c>
      <c r="U222">
        <f t="shared" si="22"/>
        <v>21710</v>
      </c>
      <c r="V222" s="33">
        <f t="shared" si="23"/>
        <v>0.000618520351171411</v>
      </c>
    </row>
    <row r="223" ht="15.75" spans="1:22">
      <c r="A223" s="14">
        <v>222</v>
      </c>
      <c r="B223" s="21" t="s">
        <v>1394</v>
      </c>
      <c r="C223" s="16" t="s">
        <v>1395</v>
      </c>
      <c r="D223" s="16" t="s">
        <v>1394</v>
      </c>
      <c r="E223" s="40" t="s">
        <v>1394</v>
      </c>
      <c r="F223" s="23" t="s">
        <v>146</v>
      </c>
      <c r="G223" s="24"/>
      <c r="H223" s="25" t="s">
        <v>27</v>
      </c>
      <c r="J223">
        <v>13494</v>
      </c>
      <c r="K223" t="s">
        <v>1007</v>
      </c>
      <c r="L223">
        <v>1473.5448</v>
      </c>
      <c r="M223" s="33">
        <f t="shared" si="18"/>
        <v>0.00027056846301942</v>
      </c>
      <c r="N223">
        <v>1773.5448</v>
      </c>
      <c r="O223" s="33">
        <f t="shared" si="19"/>
        <v>0.000319826318002676</v>
      </c>
      <c r="P223" s="11">
        <f t="shared" si="20"/>
        <v>1773.5448</v>
      </c>
      <c r="R223">
        <v>13494</v>
      </c>
      <c r="S223" s="33">
        <f t="shared" si="21"/>
        <v>0.000394101664327485</v>
      </c>
      <c r="U223">
        <f t="shared" si="22"/>
        <v>15994</v>
      </c>
      <c r="V223" s="33">
        <f t="shared" si="23"/>
        <v>0.000455670865805414</v>
      </c>
    </row>
    <row r="224" ht="26.75" spans="1:22">
      <c r="A224" s="14">
        <v>223</v>
      </c>
      <c r="B224" s="21" t="s">
        <v>894</v>
      </c>
      <c r="C224" s="16" t="s">
        <v>1396</v>
      </c>
      <c r="D224" s="16" t="s">
        <v>1397</v>
      </c>
      <c r="E224" s="22" t="s">
        <v>894</v>
      </c>
      <c r="F224" s="23" t="s">
        <v>421</v>
      </c>
      <c r="G224" s="24" t="s">
        <v>421</v>
      </c>
      <c r="H224" s="22" t="s">
        <v>895</v>
      </c>
      <c r="J224">
        <v>12224</v>
      </c>
      <c r="K224" t="s">
        <v>1007</v>
      </c>
      <c r="L224">
        <v>1446.7</v>
      </c>
      <c r="M224" s="33">
        <f t="shared" si="18"/>
        <v>0.000265639290675244</v>
      </c>
      <c r="N224">
        <v>1746.7</v>
      </c>
      <c r="O224" s="33">
        <f t="shared" si="19"/>
        <v>0.000314985350048826</v>
      </c>
      <c r="P224" s="11">
        <f t="shared" si="20"/>
        <v>1746.7</v>
      </c>
      <c r="R224">
        <v>12224</v>
      </c>
      <c r="S224" s="33">
        <f t="shared" si="21"/>
        <v>0.000357010430171867</v>
      </c>
      <c r="U224">
        <f t="shared" si="22"/>
        <v>14724</v>
      </c>
      <c r="V224" s="33">
        <f t="shared" si="23"/>
        <v>0.000419488422415839</v>
      </c>
    </row>
    <row r="225" ht="15.75" spans="1:22">
      <c r="A225" s="14">
        <v>224</v>
      </c>
      <c r="B225" s="21" t="s">
        <v>1398</v>
      </c>
      <c r="C225" s="16" t="s">
        <v>1399</v>
      </c>
      <c r="D225" s="16" t="s">
        <v>1398</v>
      </c>
      <c r="E225" s="40" t="s">
        <v>1398</v>
      </c>
      <c r="F225" s="23" t="s">
        <v>146</v>
      </c>
      <c r="G225" s="24"/>
      <c r="H225" s="25" t="s">
        <v>27</v>
      </c>
      <c r="J225">
        <v>7600</v>
      </c>
      <c r="K225" t="s">
        <v>1007</v>
      </c>
      <c r="L225">
        <v>1413.6</v>
      </c>
      <c r="M225" s="33">
        <f t="shared" si="18"/>
        <v>0.000259561554778824</v>
      </c>
      <c r="N225">
        <v>1713.6</v>
      </c>
      <c r="O225" s="33">
        <f t="shared" si="19"/>
        <v>0.000309016371353791</v>
      </c>
      <c r="P225" s="11">
        <f t="shared" si="20"/>
        <v>1713.6</v>
      </c>
      <c r="R225">
        <v>7600</v>
      </c>
      <c r="S225" s="33">
        <f t="shared" si="21"/>
        <v>0.000221963291009996</v>
      </c>
      <c r="U225">
        <f t="shared" si="22"/>
        <v>10100</v>
      </c>
      <c r="V225" s="33">
        <f t="shared" si="23"/>
        <v>0.000287750140342296</v>
      </c>
    </row>
    <row r="226" ht="15.75" spans="1:22">
      <c r="A226" s="14">
        <v>225</v>
      </c>
      <c r="B226" s="21" t="s">
        <v>767</v>
      </c>
      <c r="C226" s="16" t="s">
        <v>1400</v>
      </c>
      <c r="D226" s="16" t="s">
        <v>767</v>
      </c>
      <c r="E226" s="22" t="s">
        <v>767</v>
      </c>
      <c r="F226" s="23" t="s">
        <v>248</v>
      </c>
      <c r="G226" s="24" t="s">
        <v>248</v>
      </c>
      <c r="H226" s="22" t="s">
        <v>768</v>
      </c>
      <c r="J226">
        <v>20171</v>
      </c>
      <c r="K226" t="s">
        <v>1007</v>
      </c>
      <c r="L226">
        <v>1371.628</v>
      </c>
      <c r="M226" s="33">
        <f t="shared" si="18"/>
        <v>0.000251854765321286</v>
      </c>
      <c r="N226">
        <v>1671.628</v>
      </c>
      <c r="O226" s="33">
        <f t="shared" si="19"/>
        <v>0.000301447489970469</v>
      </c>
      <c r="P226" s="11">
        <f t="shared" si="20"/>
        <v>1671.628</v>
      </c>
      <c r="R226">
        <v>20171</v>
      </c>
      <c r="S226" s="33">
        <f t="shared" si="21"/>
        <v>0.000589108097758241</v>
      </c>
      <c r="U226">
        <f t="shared" si="22"/>
        <v>22671</v>
      </c>
      <c r="V226" s="33">
        <f t="shared" si="23"/>
        <v>0.000645899349673287</v>
      </c>
    </row>
    <row r="227" ht="26.75" spans="1:22">
      <c r="A227" s="14">
        <v>226</v>
      </c>
      <c r="B227" s="21" t="s">
        <v>543</v>
      </c>
      <c r="C227" s="16" t="s">
        <v>1401</v>
      </c>
      <c r="D227" s="16" t="s">
        <v>543</v>
      </c>
      <c r="E227" s="22" t="s">
        <v>543</v>
      </c>
      <c r="F227" s="23" t="s">
        <v>107</v>
      </c>
      <c r="G227" s="24" t="s">
        <v>107</v>
      </c>
      <c r="H227" s="22" t="s">
        <v>544</v>
      </c>
      <c r="I227" s="36"/>
      <c r="J227">
        <v>16552</v>
      </c>
      <c r="K227" t="s">
        <v>1007</v>
      </c>
      <c r="L227">
        <v>1284.4352</v>
      </c>
      <c r="M227" s="33">
        <f t="shared" si="18"/>
        <v>0.000235844650201365</v>
      </c>
      <c r="N227">
        <v>1584.4352</v>
      </c>
      <c r="O227" s="33">
        <f t="shared" si="19"/>
        <v>0.000285723865633298</v>
      </c>
      <c r="P227" s="11">
        <f t="shared" si="20"/>
        <v>1584.4352</v>
      </c>
      <c r="R227">
        <v>16552</v>
      </c>
      <c r="S227" s="33">
        <f t="shared" si="21"/>
        <v>0.000483412683262823</v>
      </c>
      <c r="U227">
        <f t="shared" si="22"/>
        <v>19052</v>
      </c>
      <c r="V227" s="33">
        <f t="shared" si="23"/>
        <v>0.000542793631069448</v>
      </c>
    </row>
    <row r="228" ht="39.75" spans="1:22">
      <c r="A228" s="14">
        <v>227</v>
      </c>
      <c r="B228" s="21" t="s">
        <v>178</v>
      </c>
      <c r="C228" s="16" t="s">
        <v>1402</v>
      </c>
      <c r="D228" s="16" t="s">
        <v>178</v>
      </c>
      <c r="E228" s="22" t="s">
        <v>178</v>
      </c>
      <c r="F228" s="23" t="s">
        <v>146</v>
      </c>
      <c r="G228" s="24" t="s">
        <v>5</v>
      </c>
      <c r="H228" s="22" t="s">
        <v>179</v>
      </c>
      <c r="J228">
        <v>6945</v>
      </c>
      <c r="K228" t="s">
        <v>1007</v>
      </c>
      <c r="L228">
        <v>1266.768</v>
      </c>
      <c r="M228" s="33">
        <f t="shared" si="18"/>
        <v>0.000232600644895346</v>
      </c>
      <c r="N228">
        <v>1566.768</v>
      </c>
      <c r="O228" s="33">
        <f t="shared" si="19"/>
        <v>0.000282537909729947</v>
      </c>
      <c r="P228" s="11">
        <f t="shared" si="20"/>
        <v>1566.768</v>
      </c>
      <c r="R228">
        <v>6945</v>
      </c>
      <c r="S228" s="33">
        <f t="shared" si="21"/>
        <v>0.000202833560008477</v>
      </c>
      <c r="U228">
        <f t="shared" si="22"/>
        <v>9445</v>
      </c>
      <c r="V228" s="33">
        <f t="shared" si="23"/>
        <v>0.000269089116389405</v>
      </c>
    </row>
    <row r="229" ht="15.75" spans="1:22">
      <c r="A229" s="14">
        <v>228</v>
      </c>
      <c r="B229" s="21" t="s">
        <v>1403</v>
      </c>
      <c r="C229" s="16" t="s">
        <v>1404</v>
      </c>
      <c r="D229" s="16" t="s">
        <v>1403</v>
      </c>
      <c r="E229" s="40" t="s">
        <v>1403</v>
      </c>
      <c r="F229" s="23" t="s">
        <v>5</v>
      </c>
      <c r="G229" s="24"/>
      <c r="H229" s="25" t="s">
        <v>134</v>
      </c>
      <c r="J229">
        <v>17125</v>
      </c>
      <c r="K229" t="s">
        <v>1007</v>
      </c>
      <c r="L229">
        <v>1253.55</v>
      </c>
      <c r="M229" s="33">
        <f t="shared" si="18"/>
        <v>0.00023017359011955</v>
      </c>
      <c r="N229">
        <v>1553.55</v>
      </c>
      <c r="O229" s="33">
        <f t="shared" si="19"/>
        <v>0.000280154285548951</v>
      </c>
      <c r="P229" s="11">
        <f t="shared" si="20"/>
        <v>1553.55</v>
      </c>
      <c r="R229">
        <v>17125</v>
      </c>
      <c r="S229" s="33">
        <f t="shared" si="21"/>
        <v>0.000500147547177129</v>
      </c>
      <c r="U229">
        <f t="shared" si="22"/>
        <v>19625</v>
      </c>
      <c r="V229" s="33">
        <f t="shared" si="23"/>
        <v>0.000559118465764115</v>
      </c>
    </row>
    <row r="230" ht="39.75" spans="1:22">
      <c r="A230" s="14">
        <v>229</v>
      </c>
      <c r="B230" s="21" t="s">
        <v>416</v>
      </c>
      <c r="C230" s="16" t="s">
        <v>1405</v>
      </c>
      <c r="D230" s="16" t="s">
        <v>416</v>
      </c>
      <c r="E230" s="22" t="s">
        <v>416</v>
      </c>
      <c r="F230" s="23" t="s">
        <v>17</v>
      </c>
      <c r="G230" s="24" t="s">
        <v>17</v>
      </c>
      <c r="H230" s="22" t="s">
        <v>417</v>
      </c>
      <c r="J230">
        <v>12522</v>
      </c>
      <c r="K230" t="s">
        <v>1007</v>
      </c>
      <c r="L230">
        <v>1212.812</v>
      </c>
      <c r="M230" s="33">
        <f t="shared" si="18"/>
        <v>0.000222693384531986</v>
      </c>
      <c r="N230">
        <v>1512.812</v>
      </c>
      <c r="O230" s="33">
        <f t="shared" si="19"/>
        <v>0.000272807933461993</v>
      </c>
      <c r="P230" s="11">
        <f t="shared" si="20"/>
        <v>1512.812</v>
      </c>
      <c r="R230">
        <v>12522</v>
      </c>
      <c r="S230" s="33">
        <f t="shared" si="21"/>
        <v>0.000365713727635154</v>
      </c>
      <c r="U230">
        <f t="shared" si="22"/>
        <v>15022</v>
      </c>
      <c r="V230" s="33">
        <f t="shared" si="23"/>
        <v>0.000427978476061582</v>
      </c>
    </row>
    <row r="231" ht="41.25" spans="1:22">
      <c r="A231" s="14">
        <v>230</v>
      </c>
      <c r="B231" s="21" t="s">
        <v>1406</v>
      </c>
      <c r="C231" s="16" t="s">
        <v>1407</v>
      </c>
      <c r="D231" s="16" t="s">
        <v>1406</v>
      </c>
      <c r="E231" s="40" t="s">
        <v>1406</v>
      </c>
      <c r="F231" s="23" t="s">
        <v>259</v>
      </c>
      <c r="G231" s="24"/>
      <c r="H231" s="25" t="s">
        <v>307</v>
      </c>
      <c r="J231">
        <v>33437</v>
      </c>
      <c r="K231" t="s">
        <v>1007</v>
      </c>
      <c r="L231">
        <v>1136.858</v>
      </c>
      <c r="M231" s="33">
        <f t="shared" si="18"/>
        <v>0.000208746908632389</v>
      </c>
      <c r="N231">
        <v>1436.858</v>
      </c>
      <c r="O231" s="33">
        <f t="shared" si="19"/>
        <v>0.000259111020839558</v>
      </c>
      <c r="P231" s="11">
        <f t="shared" si="20"/>
        <v>1436.858</v>
      </c>
      <c r="R231">
        <v>33437</v>
      </c>
      <c r="S231" s="33">
        <f t="shared" si="21"/>
        <v>0.000976550863355426</v>
      </c>
      <c r="U231">
        <f t="shared" si="22"/>
        <v>35937</v>
      </c>
      <c r="V231" s="33">
        <f t="shared" si="23"/>
        <v>0.00102384918747338</v>
      </c>
    </row>
    <row r="232" ht="15.75" spans="1:22">
      <c r="A232" s="14">
        <v>231</v>
      </c>
      <c r="B232" s="21" t="s">
        <v>1408</v>
      </c>
      <c r="C232" s="16" t="s">
        <v>1409</v>
      </c>
      <c r="D232" s="16" t="s">
        <v>1408</v>
      </c>
      <c r="E232" s="40" t="s">
        <v>1408</v>
      </c>
      <c r="F232" s="23" t="s">
        <v>146</v>
      </c>
      <c r="G232" s="24"/>
      <c r="H232" s="25" t="s">
        <v>27</v>
      </c>
      <c r="J232">
        <v>11895</v>
      </c>
      <c r="K232" t="s">
        <v>1007</v>
      </c>
      <c r="L232">
        <v>1130.025</v>
      </c>
      <c r="M232" s="33">
        <f t="shared" si="18"/>
        <v>0.000207492250947185</v>
      </c>
      <c r="N232">
        <v>1430.025</v>
      </c>
      <c r="O232" s="33">
        <f t="shared" si="19"/>
        <v>0.000257878814452151</v>
      </c>
      <c r="P232" s="11">
        <f t="shared" si="20"/>
        <v>1430.025</v>
      </c>
      <c r="R232">
        <v>11895</v>
      </c>
      <c r="S232" s="33">
        <f t="shared" si="21"/>
        <v>0.000347401756126829</v>
      </c>
      <c r="U232">
        <f t="shared" si="22"/>
        <v>14395</v>
      </c>
      <c r="V232" s="33">
        <f t="shared" si="23"/>
        <v>0.000410115175270035</v>
      </c>
    </row>
    <row r="233" ht="26.75" spans="1:22">
      <c r="A233" s="14">
        <v>232</v>
      </c>
      <c r="B233" s="21" t="s">
        <v>1410</v>
      </c>
      <c r="C233" s="16" t="s">
        <v>1411</v>
      </c>
      <c r="D233" s="16" t="s">
        <v>1412</v>
      </c>
      <c r="E233" s="40" t="s">
        <v>1410</v>
      </c>
      <c r="F233" s="23" t="s">
        <v>17</v>
      </c>
      <c r="G233" s="24"/>
      <c r="H233" s="22" t="s">
        <v>68</v>
      </c>
      <c r="J233">
        <v>8911</v>
      </c>
      <c r="K233" t="s">
        <v>1007</v>
      </c>
      <c r="L233">
        <v>1113.728</v>
      </c>
      <c r="M233" s="33">
        <f t="shared" si="18"/>
        <v>0.000204499838200842</v>
      </c>
      <c r="N233">
        <v>1413.728</v>
      </c>
      <c r="O233" s="33">
        <f t="shared" si="19"/>
        <v>0.000254939949020339</v>
      </c>
      <c r="P233" s="11">
        <f t="shared" si="20"/>
        <v>1413.728</v>
      </c>
      <c r="R233">
        <v>8911</v>
      </c>
      <c r="S233" s="33">
        <f t="shared" si="21"/>
        <v>0.00026025195870922</v>
      </c>
      <c r="U233">
        <f t="shared" si="22"/>
        <v>11411</v>
      </c>
      <c r="V233" s="33">
        <f t="shared" si="23"/>
        <v>0.000325100678360984</v>
      </c>
    </row>
    <row r="234" ht="15.75" spans="1:22">
      <c r="A234" s="14">
        <v>233</v>
      </c>
      <c r="B234" s="21" t="s">
        <v>537</v>
      </c>
      <c r="C234" s="16" t="s">
        <v>1413</v>
      </c>
      <c r="D234" s="16" t="s">
        <v>537</v>
      </c>
      <c r="E234" s="22" t="s">
        <v>537</v>
      </c>
      <c r="F234" s="23" t="s">
        <v>146</v>
      </c>
      <c r="G234" s="24" t="s">
        <v>5</v>
      </c>
      <c r="H234" s="22" t="s">
        <v>329</v>
      </c>
      <c r="J234">
        <v>14800</v>
      </c>
      <c r="K234" t="s">
        <v>1007</v>
      </c>
      <c r="L234">
        <v>1110</v>
      </c>
      <c r="M234" s="33">
        <f t="shared" si="18"/>
        <v>0.000203815312538551</v>
      </c>
      <c r="N234">
        <v>1410</v>
      </c>
      <c r="O234" s="33">
        <f t="shared" si="19"/>
        <v>0.000254267672507496</v>
      </c>
      <c r="P234" s="11">
        <f t="shared" si="20"/>
        <v>1410</v>
      </c>
      <c r="R234">
        <v>14800</v>
      </c>
      <c r="S234" s="33">
        <f t="shared" si="21"/>
        <v>0.000432244303545782</v>
      </c>
      <c r="U234">
        <f t="shared" si="22"/>
        <v>17300</v>
      </c>
      <c r="V234" s="33">
        <f t="shared" si="23"/>
        <v>0.000492878953259577</v>
      </c>
    </row>
    <row r="235" ht="26.75" spans="1:22">
      <c r="A235" s="14">
        <v>234</v>
      </c>
      <c r="B235" s="21" t="s">
        <v>896</v>
      </c>
      <c r="C235" s="16" t="s">
        <v>1414</v>
      </c>
      <c r="D235" s="16" t="s">
        <v>1415</v>
      </c>
      <c r="E235" s="22" t="s">
        <v>896</v>
      </c>
      <c r="F235" s="23" t="s">
        <v>5</v>
      </c>
      <c r="G235" s="24" t="s">
        <v>5</v>
      </c>
      <c r="H235" s="22" t="s">
        <v>897</v>
      </c>
      <c r="J235">
        <v>4184</v>
      </c>
      <c r="K235" t="s">
        <v>1007</v>
      </c>
      <c r="L235">
        <v>1083.656</v>
      </c>
      <c r="M235" s="33">
        <f t="shared" si="18"/>
        <v>0.000198978095787636</v>
      </c>
      <c r="N235">
        <v>1383.656</v>
      </c>
      <c r="O235" s="33">
        <f t="shared" si="19"/>
        <v>0.000249517014660307</v>
      </c>
      <c r="P235" s="11">
        <f t="shared" si="20"/>
        <v>1383.656</v>
      </c>
      <c r="R235">
        <v>4184</v>
      </c>
      <c r="S235" s="33">
        <f t="shared" si="21"/>
        <v>0.00012219663284024</v>
      </c>
      <c r="U235">
        <f t="shared" si="22"/>
        <v>6684</v>
      </c>
      <c r="V235" s="33">
        <f t="shared" si="23"/>
        <v>0.000190427914658209</v>
      </c>
    </row>
    <row r="236" ht="26.75" spans="1:22">
      <c r="A236" s="14">
        <v>235</v>
      </c>
      <c r="B236" s="21" t="s">
        <v>742</v>
      </c>
      <c r="C236" s="16" t="s">
        <v>1416</v>
      </c>
      <c r="D236" s="16" t="s">
        <v>742</v>
      </c>
      <c r="E236" s="22" t="s">
        <v>742</v>
      </c>
      <c r="F236" s="23" t="s">
        <v>5</v>
      </c>
      <c r="G236" s="24" t="s">
        <v>5</v>
      </c>
      <c r="H236" s="22" t="s">
        <v>743</v>
      </c>
      <c r="J236">
        <v>27650</v>
      </c>
      <c r="K236" t="s">
        <v>1007</v>
      </c>
      <c r="L236">
        <v>1050.7</v>
      </c>
      <c r="M236" s="33">
        <f t="shared" si="18"/>
        <v>0.000192926800796626</v>
      </c>
      <c r="N236">
        <v>1350.7</v>
      </c>
      <c r="O236" s="33">
        <f t="shared" si="19"/>
        <v>0.000243574003727571</v>
      </c>
      <c r="P236" s="11">
        <f t="shared" si="20"/>
        <v>1350.7</v>
      </c>
      <c r="R236">
        <v>27650</v>
      </c>
      <c r="S236" s="33">
        <f t="shared" si="21"/>
        <v>0.000807537499529788</v>
      </c>
      <c r="U236">
        <f t="shared" si="22"/>
        <v>30150</v>
      </c>
      <c r="V236" s="33">
        <f t="shared" si="23"/>
        <v>0.000858976904091112</v>
      </c>
    </row>
    <row r="237" ht="15.75" spans="1:22">
      <c r="A237" s="14">
        <v>236</v>
      </c>
      <c r="B237" s="21" t="s">
        <v>892</v>
      </c>
      <c r="C237" s="16" t="s">
        <v>1417</v>
      </c>
      <c r="D237" s="16" t="s">
        <v>892</v>
      </c>
      <c r="E237" s="22" t="s">
        <v>892</v>
      </c>
      <c r="F237" s="23" t="s">
        <v>5</v>
      </c>
      <c r="G237" s="24" t="s">
        <v>5</v>
      </c>
      <c r="H237" s="22" t="s">
        <v>893</v>
      </c>
      <c r="J237">
        <v>10895</v>
      </c>
      <c r="K237" t="s">
        <v>1007</v>
      </c>
      <c r="L237">
        <v>1030.667</v>
      </c>
      <c r="M237" s="33">
        <f t="shared" si="18"/>
        <v>0.000189248393448802</v>
      </c>
      <c r="N237">
        <v>1330.667</v>
      </c>
      <c r="O237" s="33">
        <f t="shared" si="19"/>
        <v>0.000239961419129456</v>
      </c>
      <c r="P237" s="11">
        <f t="shared" si="20"/>
        <v>1330.667</v>
      </c>
      <c r="R237">
        <v>10895</v>
      </c>
      <c r="S237" s="33">
        <f t="shared" si="21"/>
        <v>0.000318196059941304</v>
      </c>
      <c r="U237">
        <f t="shared" si="22"/>
        <v>13395</v>
      </c>
      <c r="V237" s="33">
        <f t="shared" si="23"/>
        <v>0.000381625062364857</v>
      </c>
    </row>
    <row r="238" ht="39.75" spans="1:22">
      <c r="A238" s="14">
        <v>237</v>
      </c>
      <c r="B238" s="21" t="s">
        <v>757</v>
      </c>
      <c r="C238" s="16" t="s">
        <v>1418</v>
      </c>
      <c r="D238" s="16" t="s">
        <v>757</v>
      </c>
      <c r="E238" s="22" t="s">
        <v>757</v>
      </c>
      <c r="F238" s="23" t="s">
        <v>5</v>
      </c>
      <c r="G238" s="24" t="s">
        <v>5</v>
      </c>
      <c r="H238" s="22" t="s">
        <v>758</v>
      </c>
      <c r="J238">
        <v>24965</v>
      </c>
      <c r="K238" t="s">
        <v>1007</v>
      </c>
      <c r="L238">
        <v>1023.565</v>
      </c>
      <c r="M238" s="33">
        <f t="shared" si="18"/>
        <v>0.000187944342683353</v>
      </c>
      <c r="N238">
        <v>1323.565</v>
      </c>
      <c r="O238" s="33">
        <f t="shared" si="19"/>
        <v>0.000238680703519422</v>
      </c>
      <c r="P238" s="11">
        <f t="shared" si="20"/>
        <v>1323.565</v>
      </c>
      <c r="R238">
        <v>24965</v>
      </c>
      <c r="S238" s="33">
        <f t="shared" si="21"/>
        <v>0.000729120205271652</v>
      </c>
      <c r="U238">
        <f t="shared" si="22"/>
        <v>27465</v>
      </c>
      <c r="V238" s="33">
        <f t="shared" si="23"/>
        <v>0.000782480950940709</v>
      </c>
    </row>
    <row r="239" ht="15.75" spans="1:22">
      <c r="A239" s="14">
        <v>238</v>
      </c>
      <c r="B239" s="21" t="s">
        <v>1419</v>
      </c>
      <c r="C239" s="16" t="s">
        <v>1420</v>
      </c>
      <c r="D239" s="16" t="s">
        <v>1419</v>
      </c>
      <c r="E239" s="40" t="s">
        <v>1419</v>
      </c>
      <c r="F239" s="23" t="s">
        <v>146</v>
      </c>
      <c r="G239" s="24"/>
      <c r="H239" s="25" t="s">
        <v>27</v>
      </c>
      <c r="J239">
        <v>9170</v>
      </c>
      <c r="K239" t="s">
        <v>1007</v>
      </c>
      <c r="L239">
        <v>1023.372</v>
      </c>
      <c r="M239" s="33">
        <f t="shared" si="18"/>
        <v>0.000187908904525407</v>
      </c>
      <c r="N239">
        <v>1323.372</v>
      </c>
      <c r="O239" s="33">
        <f t="shared" si="19"/>
        <v>0.000238645899504674</v>
      </c>
      <c r="P239" s="11">
        <f t="shared" si="20"/>
        <v>1323.372</v>
      </c>
      <c r="R239">
        <v>9170</v>
      </c>
      <c r="S239" s="33">
        <f t="shared" si="21"/>
        <v>0.000267816234021272</v>
      </c>
      <c r="U239">
        <f t="shared" si="22"/>
        <v>11670</v>
      </c>
      <c r="V239" s="33">
        <f t="shared" si="23"/>
        <v>0.000332479617603425</v>
      </c>
    </row>
    <row r="240" ht="26.75" spans="1:22">
      <c r="A240" s="14">
        <v>239</v>
      </c>
      <c r="B240" s="21" t="s">
        <v>375</v>
      </c>
      <c r="C240" s="16" t="s">
        <v>1421</v>
      </c>
      <c r="D240" s="16" t="s">
        <v>1422</v>
      </c>
      <c r="E240" s="22" t="s">
        <v>375</v>
      </c>
      <c r="F240" s="23" t="s">
        <v>92</v>
      </c>
      <c r="G240" s="24" t="s">
        <v>92</v>
      </c>
      <c r="H240" s="22" t="s">
        <v>376</v>
      </c>
      <c r="I240" s="34" t="s">
        <v>1423</v>
      </c>
      <c r="J240">
        <v>13675</v>
      </c>
      <c r="K240" t="s">
        <v>1007</v>
      </c>
      <c r="L240">
        <v>1014.685</v>
      </c>
      <c r="M240" s="33">
        <f t="shared" si="18"/>
        <v>0.000186313820183044</v>
      </c>
      <c r="N240">
        <v>1314.685</v>
      </c>
      <c r="O240" s="33">
        <f t="shared" si="19"/>
        <v>0.000237079358177672</v>
      </c>
      <c r="P240" s="11">
        <f t="shared" si="20"/>
        <v>1314.685</v>
      </c>
      <c r="R240">
        <v>13675</v>
      </c>
      <c r="S240" s="33">
        <f t="shared" si="21"/>
        <v>0.000399387895337065</v>
      </c>
      <c r="U240">
        <f t="shared" si="22"/>
        <v>16175</v>
      </c>
      <c r="V240" s="33">
        <f t="shared" si="23"/>
        <v>0.000460827576241252</v>
      </c>
    </row>
    <row r="241" ht="15.75" spans="1:22">
      <c r="A241" s="14">
        <v>240</v>
      </c>
      <c r="B241" s="21" t="s">
        <v>373</v>
      </c>
      <c r="C241" s="16" t="s">
        <v>1424</v>
      </c>
      <c r="D241" s="16" t="s">
        <v>373</v>
      </c>
      <c r="E241" s="22" t="s">
        <v>373</v>
      </c>
      <c r="F241" s="23" t="s">
        <v>248</v>
      </c>
      <c r="G241" s="24" t="s">
        <v>5</v>
      </c>
      <c r="H241" s="22" t="s">
        <v>374</v>
      </c>
      <c r="J241">
        <v>34336</v>
      </c>
      <c r="K241" t="s">
        <v>1007</v>
      </c>
      <c r="L241">
        <v>999.1776</v>
      </c>
      <c r="M241" s="33">
        <f t="shared" si="18"/>
        <v>0.000183466391734702</v>
      </c>
      <c r="N241">
        <v>1299.1776</v>
      </c>
      <c r="O241" s="33">
        <f t="shared" si="19"/>
        <v>0.000234282882642465</v>
      </c>
      <c r="P241" s="11">
        <f t="shared" si="20"/>
        <v>1299.1776</v>
      </c>
      <c r="R241">
        <v>34336</v>
      </c>
      <c r="S241" s="33">
        <f t="shared" si="21"/>
        <v>0.00100280678422621</v>
      </c>
      <c r="U241">
        <f t="shared" si="22"/>
        <v>36836</v>
      </c>
      <c r="V241" s="33">
        <f t="shared" si="23"/>
        <v>0.00104946179897513</v>
      </c>
    </row>
    <row r="242" ht="15.75" spans="1:22">
      <c r="A242" s="14">
        <v>241</v>
      </c>
      <c r="B242" s="21" t="s">
        <v>807</v>
      </c>
      <c r="C242" s="16" t="s">
        <v>1425</v>
      </c>
      <c r="D242" s="16" t="s">
        <v>807</v>
      </c>
      <c r="E242" s="22" t="s">
        <v>807</v>
      </c>
      <c r="F242" s="23" t="s">
        <v>5</v>
      </c>
      <c r="G242" s="24" t="s">
        <v>5</v>
      </c>
      <c r="H242" s="22" t="s">
        <v>679</v>
      </c>
      <c r="I242" s="36"/>
      <c r="J242">
        <v>42615</v>
      </c>
      <c r="K242" t="s">
        <v>1007</v>
      </c>
      <c r="L242">
        <v>997.191</v>
      </c>
      <c r="M242" s="33">
        <f t="shared" si="18"/>
        <v>0.000183101617410477</v>
      </c>
      <c r="N242">
        <v>1297.191</v>
      </c>
      <c r="O242" s="33">
        <f t="shared" si="19"/>
        <v>0.000233924635721753</v>
      </c>
      <c r="P242" s="11">
        <f t="shared" si="20"/>
        <v>1297.191</v>
      </c>
      <c r="R242">
        <v>42615</v>
      </c>
      <c r="S242" s="33">
        <f t="shared" si="21"/>
        <v>0.00124460074294618</v>
      </c>
      <c r="U242">
        <f t="shared" si="22"/>
        <v>45115</v>
      </c>
      <c r="V242" s="33">
        <f t="shared" si="23"/>
        <v>0.0012853314437171</v>
      </c>
    </row>
    <row r="243" ht="26.75" spans="1:22">
      <c r="A243" s="14">
        <v>242</v>
      </c>
      <c r="B243" s="21" t="s">
        <v>507</v>
      </c>
      <c r="C243" s="16" t="s">
        <v>1426</v>
      </c>
      <c r="D243" s="16" t="s">
        <v>507</v>
      </c>
      <c r="E243" s="22" t="s">
        <v>507</v>
      </c>
      <c r="F243" s="23" t="s">
        <v>5</v>
      </c>
      <c r="G243" s="24" t="s">
        <v>5</v>
      </c>
      <c r="H243" s="22" t="s">
        <v>508</v>
      </c>
      <c r="J243">
        <v>22185</v>
      </c>
      <c r="K243" t="s">
        <v>1007</v>
      </c>
      <c r="L243">
        <v>983.88</v>
      </c>
      <c r="M243" s="33">
        <f t="shared" si="18"/>
        <v>0.000180657486216603</v>
      </c>
      <c r="N243">
        <v>1283.88</v>
      </c>
      <c r="O243" s="33">
        <f t="shared" si="19"/>
        <v>0.000231524240694273</v>
      </c>
      <c r="P243" s="11">
        <f t="shared" si="20"/>
        <v>1283.88</v>
      </c>
      <c r="R243">
        <v>22185</v>
      </c>
      <c r="S243" s="33">
        <f t="shared" si="21"/>
        <v>0.00064792836987589</v>
      </c>
      <c r="U243">
        <f t="shared" si="22"/>
        <v>24685</v>
      </c>
      <c r="V243" s="33">
        <f t="shared" si="23"/>
        <v>0.000703278437064315</v>
      </c>
    </row>
    <row r="244" ht="26.75" spans="1:22">
      <c r="A244" s="14">
        <v>243</v>
      </c>
      <c r="B244" s="21" t="s">
        <v>1427</v>
      </c>
      <c r="C244" s="16" t="s">
        <v>1428</v>
      </c>
      <c r="D244" s="16" t="s">
        <v>1427</v>
      </c>
      <c r="E244" s="40" t="s">
        <v>1427</v>
      </c>
      <c r="F244" s="23" t="s">
        <v>146</v>
      </c>
      <c r="G244" s="24"/>
      <c r="H244" s="22" t="s">
        <v>195</v>
      </c>
      <c r="J244">
        <v>14448</v>
      </c>
      <c r="K244" t="s">
        <v>1007</v>
      </c>
      <c r="L244">
        <v>933.4584</v>
      </c>
      <c r="M244" s="33">
        <f t="shared" si="18"/>
        <v>0.000171399203187149</v>
      </c>
      <c r="N244">
        <v>1233.4584</v>
      </c>
      <c r="O244" s="33">
        <f t="shared" si="19"/>
        <v>0.000222431628725405</v>
      </c>
      <c r="P244" s="11">
        <f t="shared" si="20"/>
        <v>1233.4584</v>
      </c>
      <c r="R244">
        <v>14448</v>
      </c>
      <c r="S244" s="33">
        <f t="shared" si="21"/>
        <v>0.000421963898488477</v>
      </c>
      <c r="U244">
        <f t="shared" si="22"/>
        <v>16948</v>
      </c>
      <c r="V244" s="33">
        <f t="shared" si="23"/>
        <v>0.000482850433516954</v>
      </c>
    </row>
    <row r="245" ht="15.75" spans="1:22">
      <c r="A245" s="14">
        <v>244</v>
      </c>
      <c r="B245" s="21" t="s">
        <v>410</v>
      </c>
      <c r="C245" s="16" t="s">
        <v>1429</v>
      </c>
      <c r="D245" s="16" t="s">
        <v>410</v>
      </c>
      <c r="E245" s="22" t="s">
        <v>410</v>
      </c>
      <c r="F245" s="23" t="s">
        <v>5</v>
      </c>
      <c r="G245" s="24" t="s">
        <v>5</v>
      </c>
      <c r="H245" s="22" t="s">
        <v>411</v>
      </c>
      <c r="I245" s="35"/>
      <c r="J245">
        <v>12548</v>
      </c>
      <c r="K245" t="s">
        <v>1007</v>
      </c>
      <c r="L245">
        <v>897.182</v>
      </c>
      <c r="M245" s="33">
        <f t="shared" si="18"/>
        <v>0.000164738224985551</v>
      </c>
      <c r="N245">
        <v>1197.182</v>
      </c>
      <c r="O245" s="33">
        <f t="shared" si="19"/>
        <v>0.000215889844473666</v>
      </c>
      <c r="P245" s="11">
        <f t="shared" si="20"/>
        <v>1197.182</v>
      </c>
      <c r="R245">
        <v>12548</v>
      </c>
      <c r="S245" s="33">
        <f t="shared" si="21"/>
        <v>0.000366473075735978</v>
      </c>
      <c r="U245">
        <f t="shared" si="22"/>
        <v>15048</v>
      </c>
      <c r="V245" s="33">
        <f t="shared" si="23"/>
        <v>0.000428719218997116</v>
      </c>
    </row>
    <row r="246" ht="15.75" spans="1:22">
      <c r="A246" s="14">
        <v>245</v>
      </c>
      <c r="B246" s="21" t="s">
        <v>392</v>
      </c>
      <c r="C246" s="16" t="s">
        <v>1430</v>
      </c>
      <c r="D246" s="16" t="s">
        <v>1431</v>
      </c>
      <c r="E246" s="22" t="s">
        <v>392</v>
      </c>
      <c r="F246" s="23" t="s">
        <v>17</v>
      </c>
      <c r="G246" s="24" t="s">
        <v>17</v>
      </c>
      <c r="H246" s="22" t="s">
        <v>27</v>
      </c>
      <c r="J246">
        <v>8985</v>
      </c>
      <c r="K246" t="s">
        <v>1007</v>
      </c>
      <c r="L246">
        <v>853.575</v>
      </c>
      <c r="M246" s="33">
        <f t="shared" si="18"/>
        <v>0.000156731221081165</v>
      </c>
      <c r="N246">
        <v>1153.575</v>
      </c>
      <c r="O246" s="33">
        <f t="shared" si="19"/>
        <v>0.000208026120789245</v>
      </c>
      <c r="P246" s="11">
        <f t="shared" si="20"/>
        <v>1153.575</v>
      </c>
      <c r="R246">
        <v>8985</v>
      </c>
      <c r="S246" s="33">
        <f t="shared" si="21"/>
        <v>0.000262413180226949</v>
      </c>
      <c r="U246">
        <f t="shared" si="22"/>
        <v>11485</v>
      </c>
      <c r="V246" s="33">
        <f t="shared" si="23"/>
        <v>0.000327208946715968</v>
      </c>
    </row>
    <row r="247" ht="39.75" spans="1:22">
      <c r="A247" s="14">
        <v>246</v>
      </c>
      <c r="B247" s="21" t="s">
        <v>798</v>
      </c>
      <c r="C247" s="16" t="s">
        <v>1432</v>
      </c>
      <c r="D247" s="16" t="s">
        <v>798</v>
      </c>
      <c r="E247" s="22" t="s">
        <v>798</v>
      </c>
      <c r="F247" s="23" t="s">
        <v>5</v>
      </c>
      <c r="G247" s="24" t="s">
        <v>5</v>
      </c>
      <c r="H247" s="22" t="s">
        <v>799</v>
      </c>
      <c r="J247">
        <v>16852</v>
      </c>
      <c r="K247" t="s">
        <v>1007</v>
      </c>
      <c r="L247">
        <v>806.7008</v>
      </c>
      <c r="M247" s="33">
        <f t="shared" si="18"/>
        <v>0.000148124302411801</v>
      </c>
      <c r="N247">
        <v>1106.7008</v>
      </c>
      <c r="O247" s="33">
        <f t="shared" si="19"/>
        <v>0.000199573217431336</v>
      </c>
      <c r="P247" s="11">
        <f t="shared" si="20"/>
        <v>1106.7008</v>
      </c>
      <c r="R247">
        <v>16852</v>
      </c>
      <c r="S247" s="33">
        <f t="shared" si="21"/>
        <v>0.000492174392118481</v>
      </c>
      <c r="U247">
        <f t="shared" si="22"/>
        <v>19352</v>
      </c>
      <c r="V247" s="33">
        <f t="shared" si="23"/>
        <v>0.000551340664941002</v>
      </c>
    </row>
    <row r="248" ht="24.75" spans="1:22">
      <c r="A248" s="14">
        <v>247</v>
      </c>
      <c r="B248" s="44" t="s">
        <v>1433</v>
      </c>
      <c r="C248" s="16" t="s">
        <v>1434</v>
      </c>
      <c r="D248" s="16" t="s">
        <v>1435</v>
      </c>
      <c r="E248" s="45" t="s">
        <v>311</v>
      </c>
      <c r="F248" s="23" t="s">
        <v>17</v>
      </c>
      <c r="G248" s="24"/>
      <c r="H248" s="25" t="s">
        <v>1436</v>
      </c>
      <c r="J248">
        <v>10425</v>
      </c>
      <c r="K248" t="s">
        <v>1007</v>
      </c>
      <c r="L248">
        <v>792.3</v>
      </c>
      <c r="M248" s="33">
        <f t="shared" si="18"/>
        <v>0.000145480064976841</v>
      </c>
      <c r="N248">
        <v>1092.3</v>
      </c>
      <c r="O248" s="33">
        <f t="shared" si="19"/>
        <v>0.000196976296936127</v>
      </c>
      <c r="P248" s="11">
        <f t="shared" si="20"/>
        <v>1092.3</v>
      </c>
      <c r="R248">
        <v>10425</v>
      </c>
      <c r="S248" s="33">
        <f t="shared" si="21"/>
        <v>0.000304469382734106</v>
      </c>
      <c r="U248">
        <f t="shared" si="22"/>
        <v>12925</v>
      </c>
      <c r="V248" s="33">
        <f t="shared" si="23"/>
        <v>0.000368234709299424</v>
      </c>
    </row>
    <row r="249" ht="15.75" spans="1:22">
      <c r="A249" s="14">
        <v>248</v>
      </c>
      <c r="B249" s="21" t="s">
        <v>1437</v>
      </c>
      <c r="C249" s="16" t="s">
        <v>1438</v>
      </c>
      <c r="D249" s="16" t="s">
        <v>1437</v>
      </c>
      <c r="E249" s="40" t="s">
        <v>1437</v>
      </c>
      <c r="F249" s="23" t="s">
        <v>92</v>
      </c>
      <c r="G249" s="24"/>
      <c r="H249" s="25" t="s">
        <v>278</v>
      </c>
      <c r="J249">
        <v>1093</v>
      </c>
      <c r="K249" t="s">
        <v>1007</v>
      </c>
      <c r="L249">
        <v>787.368</v>
      </c>
      <c r="M249" s="33">
        <f t="shared" si="18"/>
        <v>0.000144574463966535</v>
      </c>
      <c r="N249">
        <v>1087.368</v>
      </c>
      <c r="O249" s="33">
        <f t="shared" si="19"/>
        <v>0.000196086901077398</v>
      </c>
      <c r="P249" s="11">
        <f t="shared" si="20"/>
        <v>1087.368</v>
      </c>
      <c r="R249">
        <v>1093</v>
      </c>
      <c r="S249" s="33">
        <f t="shared" si="21"/>
        <v>3.19218259307797e-5</v>
      </c>
      <c r="U249">
        <f t="shared" si="22"/>
        <v>3593</v>
      </c>
      <c r="V249" s="33">
        <f t="shared" si="23"/>
        <v>0.000102364975668304</v>
      </c>
    </row>
    <row r="250" ht="26.75" spans="1:22">
      <c r="A250" s="14">
        <v>249</v>
      </c>
      <c r="B250" s="21" t="s">
        <v>691</v>
      </c>
      <c r="C250" s="16" t="s">
        <v>1439</v>
      </c>
      <c r="D250" s="16" t="s">
        <v>1440</v>
      </c>
      <c r="E250" s="22" t="s">
        <v>691</v>
      </c>
      <c r="F250" s="23" t="s">
        <v>17</v>
      </c>
      <c r="G250" s="24" t="s">
        <v>17</v>
      </c>
      <c r="H250" s="22" t="s">
        <v>692</v>
      </c>
      <c r="J250">
        <v>4176</v>
      </c>
      <c r="K250" t="s">
        <v>1007</v>
      </c>
      <c r="L250">
        <v>751.68</v>
      </c>
      <c r="M250" s="33">
        <f t="shared" si="18"/>
        <v>0.000138021526242322</v>
      </c>
      <c r="N250">
        <v>1051.68</v>
      </c>
      <c r="O250" s="33">
        <f t="shared" si="19"/>
        <v>0.000189651223987719</v>
      </c>
      <c r="P250" s="11">
        <f t="shared" si="20"/>
        <v>1051.68</v>
      </c>
      <c r="R250">
        <v>4176</v>
      </c>
      <c r="S250" s="33">
        <f t="shared" si="21"/>
        <v>0.000121962987270756</v>
      </c>
      <c r="U250">
        <f t="shared" si="22"/>
        <v>6676</v>
      </c>
      <c r="V250" s="33">
        <f t="shared" si="23"/>
        <v>0.000190199993754967</v>
      </c>
    </row>
    <row r="251" ht="26.75" spans="1:22">
      <c r="A251" s="14">
        <v>250</v>
      </c>
      <c r="B251" s="21" t="s">
        <v>796</v>
      </c>
      <c r="C251" s="16" t="s">
        <v>1441</v>
      </c>
      <c r="D251" s="16" t="s">
        <v>796</v>
      </c>
      <c r="E251" s="22" t="s">
        <v>796</v>
      </c>
      <c r="F251" s="23" t="s">
        <v>5</v>
      </c>
      <c r="G251" s="24" t="s">
        <v>5</v>
      </c>
      <c r="H251" s="22" t="s">
        <v>797</v>
      </c>
      <c r="J251">
        <v>3961</v>
      </c>
      <c r="K251" t="s">
        <v>1007</v>
      </c>
      <c r="L251">
        <v>736.746</v>
      </c>
      <c r="M251" s="33">
        <f t="shared" si="18"/>
        <v>0.000135279384010385</v>
      </c>
      <c r="N251">
        <v>1036.746</v>
      </c>
      <c r="O251" s="33">
        <f t="shared" si="19"/>
        <v>0.000186958150639331</v>
      </c>
      <c r="P251" s="11">
        <f t="shared" si="20"/>
        <v>1036.746</v>
      </c>
      <c r="R251">
        <v>3961</v>
      </c>
      <c r="S251" s="33">
        <f t="shared" si="21"/>
        <v>0.000115683762590868</v>
      </c>
      <c r="U251">
        <f t="shared" si="22"/>
        <v>6461</v>
      </c>
      <c r="V251" s="33">
        <f t="shared" si="23"/>
        <v>0.000184074619480354</v>
      </c>
    </row>
    <row r="252" ht="15.75" spans="1:22">
      <c r="A252" s="14">
        <v>251</v>
      </c>
      <c r="B252" s="21" t="s">
        <v>1442</v>
      </c>
      <c r="C252" s="16" t="s">
        <v>1443</v>
      </c>
      <c r="D252" s="16" t="s">
        <v>1442</v>
      </c>
      <c r="E252" s="40" t="s">
        <v>1442</v>
      </c>
      <c r="F252" s="23" t="s">
        <v>146</v>
      </c>
      <c r="G252" s="24"/>
      <c r="H252" s="22" t="s">
        <v>170</v>
      </c>
      <c r="J252">
        <v>33690</v>
      </c>
      <c r="K252" t="s">
        <v>1007</v>
      </c>
      <c r="L252">
        <v>707.49</v>
      </c>
      <c r="M252" s="33">
        <f t="shared" si="18"/>
        <v>0.000129907473394504</v>
      </c>
      <c r="N252">
        <v>1007.49</v>
      </c>
      <c r="O252" s="33">
        <f t="shared" si="19"/>
        <v>0.000181682366932325</v>
      </c>
      <c r="P252" s="11">
        <f t="shared" si="20"/>
        <v>1007.49</v>
      </c>
      <c r="R252">
        <v>33690</v>
      </c>
      <c r="S252" s="33">
        <f t="shared" si="21"/>
        <v>0.000983939904490364</v>
      </c>
      <c r="U252">
        <f t="shared" si="22"/>
        <v>36190</v>
      </c>
      <c r="V252" s="33">
        <f t="shared" si="23"/>
        <v>0.00103105718603839</v>
      </c>
    </row>
    <row r="253" ht="26.75" spans="1:22">
      <c r="A253" s="14">
        <v>252</v>
      </c>
      <c r="B253" s="21" t="s">
        <v>744</v>
      </c>
      <c r="C253" s="16" t="s">
        <v>1444</v>
      </c>
      <c r="D253" s="16" t="s">
        <v>1445</v>
      </c>
      <c r="E253" s="22" t="s">
        <v>744</v>
      </c>
      <c r="F253" s="23" t="s">
        <v>328</v>
      </c>
      <c r="G253" s="24" t="s">
        <v>328</v>
      </c>
      <c r="H253" s="22" t="s">
        <v>745</v>
      </c>
      <c r="J253">
        <v>7240</v>
      </c>
      <c r="K253" t="s">
        <v>1007</v>
      </c>
      <c r="L253">
        <v>695.04</v>
      </c>
      <c r="M253" s="33">
        <f t="shared" si="18"/>
        <v>0.000127621436780896</v>
      </c>
      <c r="N253">
        <v>995.04</v>
      </c>
      <c r="O253" s="33">
        <f t="shared" si="19"/>
        <v>0.000179437237483588</v>
      </c>
      <c r="P253" s="11">
        <f t="shared" si="20"/>
        <v>995.04</v>
      </c>
      <c r="R253">
        <v>7240</v>
      </c>
      <c r="S253" s="33">
        <f t="shared" si="21"/>
        <v>0.000211449240383207</v>
      </c>
      <c r="U253">
        <f t="shared" si="22"/>
        <v>9740</v>
      </c>
      <c r="V253" s="33">
        <f t="shared" si="23"/>
        <v>0.000277493699696432</v>
      </c>
    </row>
    <row r="254" ht="39.75" spans="1:22">
      <c r="A254" s="14">
        <v>253</v>
      </c>
      <c r="B254" s="21" t="s">
        <v>258</v>
      </c>
      <c r="C254" s="16" t="s">
        <v>1446</v>
      </c>
      <c r="D254" s="16" t="s">
        <v>258</v>
      </c>
      <c r="E254" s="22" t="s">
        <v>258</v>
      </c>
      <c r="F254" s="23" t="s">
        <v>259</v>
      </c>
      <c r="G254" s="24" t="s">
        <v>259</v>
      </c>
      <c r="H254" s="22" t="s">
        <v>260</v>
      </c>
      <c r="J254">
        <v>8151</v>
      </c>
      <c r="K254" t="s">
        <v>1007</v>
      </c>
      <c r="L254">
        <v>673.2726</v>
      </c>
      <c r="M254" s="33">
        <f t="shared" si="18"/>
        <v>0.000123624563416795</v>
      </c>
      <c r="N254">
        <v>973.2726</v>
      </c>
      <c r="O254" s="33">
        <f t="shared" si="19"/>
        <v>0.00017551188561512</v>
      </c>
      <c r="P254" s="11">
        <f t="shared" si="20"/>
        <v>973.2726</v>
      </c>
      <c r="R254">
        <v>8151</v>
      </c>
      <c r="S254" s="33">
        <f t="shared" si="21"/>
        <v>0.000238055629608221</v>
      </c>
      <c r="U254">
        <f t="shared" si="22"/>
        <v>10651</v>
      </c>
      <c r="V254" s="33">
        <f t="shared" si="23"/>
        <v>0.000303448192553049</v>
      </c>
    </row>
    <row r="255" ht="15.75" spans="1:22">
      <c r="A255" s="14">
        <v>254</v>
      </c>
      <c r="B255" s="21" t="s">
        <v>693</v>
      </c>
      <c r="C255" s="16" t="s">
        <v>1447</v>
      </c>
      <c r="D255" s="16" t="s">
        <v>693</v>
      </c>
      <c r="E255" s="22" t="s">
        <v>693</v>
      </c>
      <c r="F255" s="23" t="s">
        <v>107</v>
      </c>
      <c r="G255" s="24" t="s">
        <v>107</v>
      </c>
      <c r="H255" s="22" t="s">
        <v>694</v>
      </c>
      <c r="I255" s="35"/>
      <c r="J255">
        <v>9920</v>
      </c>
      <c r="K255" t="s">
        <v>1007</v>
      </c>
      <c r="L255">
        <v>665.162</v>
      </c>
      <c r="M255" s="33">
        <f t="shared" si="18"/>
        <v>0.000122135316143034</v>
      </c>
      <c r="N255">
        <v>965.162</v>
      </c>
      <c r="O255" s="33">
        <f t="shared" si="19"/>
        <v>0.000174049287469986</v>
      </c>
      <c r="P255" s="11">
        <f t="shared" si="20"/>
        <v>965.162</v>
      </c>
      <c r="R255">
        <v>9920</v>
      </c>
      <c r="S255" s="33">
        <f t="shared" si="21"/>
        <v>0.000289720506160416</v>
      </c>
      <c r="U255">
        <f t="shared" si="22"/>
        <v>12420</v>
      </c>
      <c r="V255" s="33">
        <f t="shared" si="23"/>
        <v>0.000353847202282309</v>
      </c>
    </row>
    <row r="256" ht="15.75" spans="1:22">
      <c r="A256" s="14">
        <v>255</v>
      </c>
      <c r="B256" s="21" t="s">
        <v>1448</v>
      </c>
      <c r="C256" s="16" t="s">
        <v>1449</v>
      </c>
      <c r="D256" s="16" t="s">
        <v>1448</v>
      </c>
      <c r="E256" s="40" t="s">
        <v>1448</v>
      </c>
      <c r="F256" s="23" t="s">
        <v>5</v>
      </c>
      <c r="G256" s="24"/>
      <c r="H256" s="25" t="s">
        <v>679</v>
      </c>
      <c r="I256" s="36"/>
      <c r="J256">
        <v>3492</v>
      </c>
      <c r="K256" t="s">
        <v>1007</v>
      </c>
      <c r="L256">
        <v>639.036</v>
      </c>
      <c r="M256" s="33">
        <f t="shared" si="18"/>
        <v>0.000117338127985032</v>
      </c>
      <c r="N256">
        <v>939.036</v>
      </c>
      <c r="O256" s="33">
        <f t="shared" si="19"/>
        <v>0.00016933794192961</v>
      </c>
      <c r="P256" s="11">
        <f t="shared" si="20"/>
        <v>939.036</v>
      </c>
      <c r="R256">
        <v>3492</v>
      </c>
      <c r="S256" s="33">
        <f t="shared" si="21"/>
        <v>0.000101986291079856</v>
      </c>
      <c r="U256">
        <f t="shared" si="22"/>
        <v>5992</v>
      </c>
      <c r="V256" s="33">
        <f t="shared" si="23"/>
        <v>0.000170712756527826</v>
      </c>
    </row>
    <row r="257" ht="15.75" spans="1:22">
      <c r="A257" s="14">
        <v>256</v>
      </c>
      <c r="B257" s="21" t="s">
        <v>802</v>
      </c>
      <c r="C257" s="16" t="s">
        <v>1450</v>
      </c>
      <c r="D257" s="16" t="s">
        <v>1451</v>
      </c>
      <c r="E257" s="22" t="s">
        <v>802</v>
      </c>
      <c r="F257" s="23" t="s">
        <v>328</v>
      </c>
      <c r="G257" s="24" t="s">
        <v>328</v>
      </c>
      <c r="H257" s="22" t="s">
        <v>27</v>
      </c>
      <c r="I257" s="36"/>
      <c r="J257">
        <v>271</v>
      </c>
      <c r="K257" t="s">
        <v>1007</v>
      </c>
      <c r="L257">
        <v>623.3</v>
      </c>
      <c r="M257" s="33">
        <f t="shared" si="18"/>
        <v>0.00011444872459935</v>
      </c>
      <c r="N257">
        <v>923.3</v>
      </c>
      <c r="O257" s="33">
        <f t="shared" si="19"/>
        <v>0.000166500242571753</v>
      </c>
      <c r="P257" s="11">
        <f t="shared" si="20"/>
        <v>923.3</v>
      </c>
      <c r="R257">
        <v>271</v>
      </c>
      <c r="S257" s="33">
        <f t="shared" si="21"/>
        <v>7.91474366627749e-6</v>
      </c>
      <c r="U257">
        <f t="shared" si="22"/>
        <v>2771</v>
      </c>
      <c r="V257" s="33">
        <f t="shared" si="23"/>
        <v>7.89461028602478e-5</v>
      </c>
    </row>
    <row r="258" ht="26.75" spans="1:22">
      <c r="A258" s="14">
        <v>257</v>
      </c>
      <c r="B258" s="21" t="s">
        <v>348</v>
      </c>
      <c r="C258" s="16" t="s">
        <v>1452</v>
      </c>
      <c r="D258" s="16" t="s">
        <v>348</v>
      </c>
      <c r="E258" s="22" t="s">
        <v>348</v>
      </c>
      <c r="F258" s="23" t="s">
        <v>5</v>
      </c>
      <c r="G258" s="24" t="s">
        <v>5</v>
      </c>
      <c r="H258" s="22" t="s">
        <v>349</v>
      </c>
      <c r="J258">
        <v>20105</v>
      </c>
      <c r="K258" t="s">
        <v>1007</v>
      </c>
      <c r="L258">
        <v>623.255</v>
      </c>
      <c r="M258" s="33">
        <f t="shared" si="18"/>
        <v>0.000114440461816409</v>
      </c>
      <c r="N258">
        <v>923.255</v>
      </c>
      <c r="O258" s="33">
        <f t="shared" si="19"/>
        <v>0.000166492127646034</v>
      </c>
      <c r="P258" s="11">
        <f t="shared" si="20"/>
        <v>923.255</v>
      </c>
      <c r="R258">
        <v>20105</v>
      </c>
      <c r="S258" s="33">
        <f t="shared" si="21"/>
        <v>0.000587180521809996</v>
      </c>
      <c r="U258">
        <f t="shared" si="22"/>
        <v>22605</v>
      </c>
      <c r="V258" s="33">
        <f t="shared" si="23"/>
        <v>0.000644019002221545</v>
      </c>
    </row>
    <row r="259" ht="27.75" spans="1:22">
      <c r="A259" s="14">
        <v>258</v>
      </c>
      <c r="B259" s="21" t="s">
        <v>1453</v>
      </c>
      <c r="C259" s="16" t="s">
        <v>1454</v>
      </c>
      <c r="D259" s="16" t="s">
        <v>1453</v>
      </c>
      <c r="E259" s="40" t="s">
        <v>1453</v>
      </c>
      <c r="F259" s="23" t="s">
        <v>146</v>
      </c>
      <c r="G259" s="24"/>
      <c r="H259" s="25" t="s">
        <v>271</v>
      </c>
      <c r="J259">
        <v>10910</v>
      </c>
      <c r="K259" t="s">
        <v>1007</v>
      </c>
      <c r="L259">
        <v>610.96</v>
      </c>
      <c r="M259" s="33">
        <f t="shared" ref="M259:M322" si="24">L259/$L$346</f>
        <v>0.000112182885899597</v>
      </c>
      <c r="N259">
        <v>910.96</v>
      </c>
      <c r="O259" s="33">
        <f t="shared" ref="O259:O322" si="25">N259/$N$346</f>
        <v>0.000164274949608106</v>
      </c>
      <c r="P259" s="11">
        <f t="shared" ref="P259:P322" si="26">L259+300</f>
        <v>910.96</v>
      </c>
      <c r="R259">
        <v>10910</v>
      </c>
      <c r="S259" s="33">
        <f t="shared" ref="S259:S322" si="27">R259/$R$346</f>
        <v>0.000318634145384086</v>
      </c>
      <c r="U259">
        <f t="shared" ref="U259:U322" si="28">R259+2500</f>
        <v>13410</v>
      </c>
      <c r="V259" s="33">
        <f t="shared" ref="V259:V322" si="29">U259/$U$346</f>
        <v>0.000382052414058435</v>
      </c>
    </row>
    <row r="260" ht="26.75" spans="1:22">
      <c r="A260" s="14">
        <v>259</v>
      </c>
      <c r="B260" s="21" t="s">
        <v>911</v>
      </c>
      <c r="C260" s="16" t="s">
        <v>1455</v>
      </c>
      <c r="D260" s="16" t="s">
        <v>1456</v>
      </c>
      <c r="E260" s="22" t="s">
        <v>911</v>
      </c>
      <c r="F260" s="23" t="s">
        <v>92</v>
      </c>
      <c r="G260" s="24" t="s">
        <v>92</v>
      </c>
      <c r="H260" s="22" t="s">
        <v>912</v>
      </c>
      <c r="J260">
        <v>2354</v>
      </c>
      <c r="K260" t="s">
        <v>1007</v>
      </c>
      <c r="L260">
        <v>596.739</v>
      </c>
      <c r="M260" s="33">
        <f t="shared" si="24"/>
        <v>0.000109571662872921</v>
      </c>
      <c r="N260">
        <v>896.739</v>
      </c>
      <c r="O260" s="33">
        <f t="shared" si="25"/>
        <v>0.000161710452749433</v>
      </c>
      <c r="P260" s="11">
        <f t="shared" si="26"/>
        <v>896.739</v>
      </c>
      <c r="R260">
        <v>2354</v>
      </c>
      <c r="S260" s="33">
        <f t="shared" si="27"/>
        <v>6.87502088207277e-5</v>
      </c>
      <c r="U260">
        <f t="shared" si="28"/>
        <v>4854</v>
      </c>
      <c r="V260" s="33">
        <f t="shared" si="29"/>
        <v>0.000138291008041733</v>
      </c>
    </row>
    <row r="261" ht="54.75" spans="1:22">
      <c r="A261" s="14">
        <v>260</v>
      </c>
      <c r="B261" s="21" t="s">
        <v>1457</v>
      </c>
      <c r="C261" s="16" t="s">
        <v>1458</v>
      </c>
      <c r="D261" s="16" t="s">
        <v>1459</v>
      </c>
      <c r="E261" s="40" t="s">
        <v>1457</v>
      </c>
      <c r="F261" s="23" t="s">
        <v>17</v>
      </c>
      <c r="G261" s="24"/>
      <c r="H261" s="25" t="s">
        <v>1460</v>
      </c>
      <c r="J261">
        <v>3409</v>
      </c>
      <c r="K261" t="s">
        <v>1007</v>
      </c>
      <c r="L261">
        <v>595.2114</v>
      </c>
      <c r="M261" s="33">
        <f t="shared" si="24"/>
        <v>0.000109291168934692</v>
      </c>
      <c r="N261">
        <v>895.2114</v>
      </c>
      <c r="O261" s="33">
        <f t="shared" si="25"/>
        <v>0.000161434978071048</v>
      </c>
      <c r="P261" s="11">
        <f t="shared" si="26"/>
        <v>895.2114</v>
      </c>
      <c r="R261">
        <v>3409</v>
      </c>
      <c r="S261" s="33">
        <f t="shared" si="27"/>
        <v>9.95622182964574e-5</v>
      </c>
      <c r="U261">
        <f t="shared" si="28"/>
        <v>5909</v>
      </c>
      <c r="V261" s="33">
        <f t="shared" si="29"/>
        <v>0.000168348077156696</v>
      </c>
    </row>
    <row r="262" ht="15.75" spans="1:22">
      <c r="A262" s="14">
        <v>261</v>
      </c>
      <c r="B262" s="21" t="s">
        <v>639</v>
      </c>
      <c r="C262" s="16" t="s">
        <v>1461</v>
      </c>
      <c r="D262" s="16" t="s">
        <v>639</v>
      </c>
      <c r="E262" s="22" t="s">
        <v>639</v>
      </c>
      <c r="F262" s="23" t="s">
        <v>5</v>
      </c>
      <c r="G262" s="24" t="s">
        <v>5</v>
      </c>
      <c r="H262" s="22" t="s">
        <v>640</v>
      </c>
      <c r="J262">
        <v>26768</v>
      </c>
      <c r="K262" t="s">
        <v>1007</v>
      </c>
      <c r="L262">
        <v>587.5828</v>
      </c>
      <c r="M262" s="33">
        <f t="shared" si="24"/>
        <v>0.000107890425247096</v>
      </c>
      <c r="N262">
        <v>887.5828</v>
      </c>
      <c r="O262" s="33">
        <f t="shared" si="25"/>
        <v>0.000160059299796941</v>
      </c>
      <c r="P262" s="11">
        <f t="shared" si="26"/>
        <v>887.5828</v>
      </c>
      <c r="R262">
        <v>26768</v>
      </c>
      <c r="S262" s="33">
        <f t="shared" si="27"/>
        <v>0.000781778075494155</v>
      </c>
      <c r="U262">
        <f t="shared" si="28"/>
        <v>29268</v>
      </c>
      <c r="V262" s="33">
        <f t="shared" si="29"/>
        <v>0.000833848624508745</v>
      </c>
    </row>
    <row r="263" ht="26.75" spans="1:22">
      <c r="A263" s="14">
        <v>262</v>
      </c>
      <c r="B263" s="21" t="s">
        <v>779</v>
      </c>
      <c r="C263" s="16" t="s">
        <v>1462</v>
      </c>
      <c r="D263" s="16" t="s">
        <v>1463</v>
      </c>
      <c r="E263" s="22" t="s">
        <v>779</v>
      </c>
      <c r="F263" s="23" t="s">
        <v>5</v>
      </c>
      <c r="G263" s="24" t="s">
        <v>5</v>
      </c>
      <c r="H263" s="22" t="s">
        <v>780</v>
      </c>
      <c r="J263">
        <v>19750</v>
      </c>
      <c r="K263" t="s">
        <v>1007</v>
      </c>
      <c r="L263">
        <v>553</v>
      </c>
      <c r="M263" s="33">
        <f t="shared" si="24"/>
        <v>0.000101540421471909</v>
      </c>
      <c r="N263">
        <v>853</v>
      </c>
      <c r="O263" s="33">
        <f t="shared" si="25"/>
        <v>0.000153822925282904</v>
      </c>
      <c r="P263" s="11">
        <f t="shared" si="26"/>
        <v>853</v>
      </c>
      <c r="R263">
        <v>19750</v>
      </c>
      <c r="S263" s="33">
        <f t="shared" si="27"/>
        <v>0.000576812499664135</v>
      </c>
      <c r="U263">
        <f t="shared" si="28"/>
        <v>22250</v>
      </c>
      <c r="V263" s="33">
        <f t="shared" si="29"/>
        <v>0.000633905012140207</v>
      </c>
    </row>
    <row r="264" ht="15.75" spans="1:22">
      <c r="A264" s="14">
        <v>263</v>
      </c>
      <c r="B264" s="21" t="s">
        <v>930</v>
      </c>
      <c r="C264" s="16" t="s">
        <v>1464</v>
      </c>
      <c r="D264" s="16" t="s">
        <v>1465</v>
      </c>
      <c r="E264" s="22" t="s">
        <v>930</v>
      </c>
      <c r="F264" s="23" t="s">
        <v>5</v>
      </c>
      <c r="G264" s="24" t="s">
        <v>5</v>
      </c>
      <c r="H264" s="22" t="s">
        <v>134</v>
      </c>
      <c r="J264">
        <v>6660</v>
      </c>
      <c r="K264" t="s">
        <v>1007</v>
      </c>
      <c r="L264">
        <v>552.78</v>
      </c>
      <c r="M264" s="33">
        <f t="shared" si="24"/>
        <v>0.000101500025644198</v>
      </c>
      <c r="N264">
        <v>852.78</v>
      </c>
      <c r="O264" s="33">
        <f t="shared" si="25"/>
        <v>0.000153783252312725</v>
      </c>
      <c r="P264" s="11">
        <f t="shared" si="26"/>
        <v>852.78</v>
      </c>
      <c r="R264">
        <v>6660</v>
      </c>
      <c r="S264" s="33">
        <f t="shared" si="27"/>
        <v>0.000194509936595602</v>
      </c>
      <c r="U264">
        <f t="shared" si="28"/>
        <v>9160</v>
      </c>
      <c r="V264" s="33">
        <f t="shared" si="29"/>
        <v>0.000260969434211429</v>
      </c>
    </row>
    <row r="265" ht="15.75" spans="1:22">
      <c r="A265" s="14">
        <v>264</v>
      </c>
      <c r="B265" s="21" t="s">
        <v>511</v>
      </c>
      <c r="C265" s="16" t="s">
        <v>1466</v>
      </c>
      <c r="D265" s="16" t="s">
        <v>1467</v>
      </c>
      <c r="E265" s="22" t="s">
        <v>511</v>
      </c>
      <c r="F265" s="23" t="s">
        <v>107</v>
      </c>
      <c r="G265" s="24" t="s">
        <v>107</v>
      </c>
      <c r="H265" s="22" t="s">
        <v>512</v>
      </c>
      <c r="J265">
        <v>2184</v>
      </c>
      <c r="K265" t="s">
        <v>1007</v>
      </c>
      <c r="L265">
        <v>524.16</v>
      </c>
      <c r="M265" s="33">
        <f t="shared" si="24"/>
        <v>9.62448956938799e-5</v>
      </c>
      <c r="N265">
        <v>824.16</v>
      </c>
      <c r="O265" s="33">
        <f t="shared" si="25"/>
        <v>0.000148622159555871</v>
      </c>
      <c r="P265" s="11">
        <f t="shared" si="26"/>
        <v>824.16</v>
      </c>
      <c r="R265">
        <v>2184</v>
      </c>
      <c r="S265" s="33">
        <f t="shared" si="27"/>
        <v>6.37852404691883e-5</v>
      </c>
      <c r="U265">
        <f t="shared" si="28"/>
        <v>4684</v>
      </c>
      <c r="V265" s="33">
        <f t="shared" si="29"/>
        <v>0.000133447688847853</v>
      </c>
    </row>
    <row r="266" ht="15.75" spans="1:22">
      <c r="A266" s="14">
        <v>265</v>
      </c>
      <c r="B266" s="21" t="s">
        <v>856</v>
      </c>
      <c r="C266" s="16" t="s">
        <v>1468</v>
      </c>
      <c r="D266" s="16" t="s">
        <v>1469</v>
      </c>
      <c r="E266" s="22" t="s">
        <v>856</v>
      </c>
      <c r="F266" s="23" t="s">
        <v>92</v>
      </c>
      <c r="G266" s="24" t="s">
        <v>92</v>
      </c>
      <c r="H266" s="22" t="s">
        <v>857</v>
      </c>
      <c r="J266">
        <v>9476</v>
      </c>
      <c r="K266" t="s">
        <v>1007</v>
      </c>
      <c r="L266">
        <v>502.228</v>
      </c>
      <c r="M266" s="33">
        <f t="shared" si="24"/>
        <v>9.2217798905956e-5</v>
      </c>
      <c r="N266">
        <v>802.228</v>
      </c>
      <c r="O266" s="33">
        <f t="shared" si="25"/>
        <v>0.000144667125092442</v>
      </c>
      <c r="P266" s="11">
        <f t="shared" si="26"/>
        <v>802.228</v>
      </c>
      <c r="R266">
        <v>9476</v>
      </c>
      <c r="S266" s="33">
        <f t="shared" si="27"/>
        <v>0.000276753177054042</v>
      </c>
      <c r="U266">
        <f t="shared" si="28"/>
        <v>11976</v>
      </c>
      <c r="V266" s="33">
        <f t="shared" si="29"/>
        <v>0.00034119759215241</v>
      </c>
    </row>
    <row r="267" ht="15.75" spans="1:22">
      <c r="A267" s="14">
        <v>266</v>
      </c>
      <c r="B267" s="21" t="s">
        <v>735</v>
      </c>
      <c r="C267" s="16" t="s">
        <v>1470</v>
      </c>
      <c r="D267" s="16" t="s">
        <v>735</v>
      </c>
      <c r="E267" s="22" t="s">
        <v>735</v>
      </c>
      <c r="F267" s="23" t="s">
        <v>5</v>
      </c>
      <c r="G267" s="24" t="s">
        <v>5</v>
      </c>
      <c r="H267" s="22" t="s">
        <v>329</v>
      </c>
      <c r="J267">
        <v>6974</v>
      </c>
      <c r="K267" t="s">
        <v>1007</v>
      </c>
      <c r="L267">
        <v>502.128</v>
      </c>
      <c r="M267" s="33">
        <f t="shared" si="24"/>
        <v>9.21994371660877e-5</v>
      </c>
      <c r="N267">
        <v>802.128</v>
      </c>
      <c r="O267" s="33">
        <f t="shared" si="25"/>
        <v>0.00014464909192418</v>
      </c>
      <c r="P267" s="11">
        <f t="shared" si="26"/>
        <v>802.128</v>
      </c>
      <c r="R267">
        <v>6974</v>
      </c>
      <c r="S267" s="33">
        <f t="shared" si="27"/>
        <v>0.000203680525197857</v>
      </c>
      <c r="U267">
        <f t="shared" si="28"/>
        <v>9474</v>
      </c>
      <c r="V267" s="33">
        <f t="shared" si="29"/>
        <v>0.000269915329663655</v>
      </c>
    </row>
    <row r="268" ht="15.75" spans="1:22">
      <c r="A268" s="14">
        <v>267</v>
      </c>
      <c r="B268" s="21" t="s">
        <v>482</v>
      </c>
      <c r="C268" s="16" t="s">
        <v>1471</v>
      </c>
      <c r="D268" s="16" t="s">
        <v>482</v>
      </c>
      <c r="E268" s="22" t="s">
        <v>482</v>
      </c>
      <c r="F268" s="23" t="s">
        <v>5</v>
      </c>
      <c r="G268" s="24" t="s">
        <v>5</v>
      </c>
      <c r="H268" s="22" t="s">
        <v>483</v>
      </c>
      <c r="I268" s="41"/>
      <c r="J268">
        <v>13080</v>
      </c>
      <c r="K268" t="s">
        <v>1007</v>
      </c>
      <c r="L268">
        <v>431.64</v>
      </c>
      <c r="M268" s="33">
        <f t="shared" si="24"/>
        <v>7.92566139676936e-5</v>
      </c>
      <c r="N268">
        <v>731.64</v>
      </c>
      <c r="O268" s="33">
        <f t="shared" si="25"/>
        <v>0.000131937872278996</v>
      </c>
      <c r="P268" s="11">
        <f t="shared" si="26"/>
        <v>731.64</v>
      </c>
      <c r="R268">
        <v>13080</v>
      </c>
      <c r="S268" s="33">
        <f t="shared" si="27"/>
        <v>0.000382010506106677</v>
      </c>
      <c r="U268">
        <f t="shared" si="28"/>
        <v>15580</v>
      </c>
      <c r="V268" s="33">
        <f t="shared" si="29"/>
        <v>0.000443875959062671</v>
      </c>
    </row>
    <row r="269" ht="15.75" spans="1:22">
      <c r="A269" s="14">
        <v>268</v>
      </c>
      <c r="B269" s="21" t="s">
        <v>1472</v>
      </c>
      <c r="C269" s="16" t="s">
        <v>1473</v>
      </c>
      <c r="D269" s="16" t="s">
        <v>1472</v>
      </c>
      <c r="E269" s="40" t="s">
        <v>1472</v>
      </c>
      <c r="F269" s="23" t="s">
        <v>5</v>
      </c>
      <c r="G269" s="24"/>
      <c r="H269" s="25" t="s">
        <v>283</v>
      </c>
      <c r="J269">
        <v>8950</v>
      </c>
      <c r="K269" t="s">
        <v>1007</v>
      </c>
      <c r="L269">
        <v>429.6</v>
      </c>
      <c r="M269" s="33">
        <f t="shared" si="24"/>
        <v>7.88820344743796e-5</v>
      </c>
      <c r="N269">
        <v>729.6</v>
      </c>
      <c r="O269" s="33">
        <f t="shared" si="25"/>
        <v>0.000131569995646432</v>
      </c>
      <c r="P269" s="11">
        <f t="shared" si="26"/>
        <v>729.6</v>
      </c>
      <c r="R269">
        <v>8950</v>
      </c>
      <c r="S269" s="33">
        <f t="shared" si="27"/>
        <v>0.000261390980860456</v>
      </c>
      <c r="U269">
        <f t="shared" si="28"/>
        <v>11450</v>
      </c>
      <c r="V269" s="33">
        <f t="shared" si="29"/>
        <v>0.000326211792764286</v>
      </c>
    </row>
    <row r="270" ht="26.75" spans="1:22">
      <c r="A270" s="14">
        <v>269</v>
      </c>
      <c r="B270" s="21" t="s">
        <v>400</v>
      </c>
      <c r="C270" s="16" t="s">
        <v>1474</v>
      </c>
      <c r="D270" s="16" t="s">
        <v>400</v>
      </c>
      <c r="E270" s="22" t="s">
        <v>400</v>
      </c>
      <c r="F270" s="23" t="s">
        <v>5</v>
      </c>
      <c r="G270" s="24" t="s">
        <v>5</v>
      </c>
      <c r="H270" s="22" t="s">
        <v>401</v>
      </c>
      <c r="I270" s="36"/>
      <c r="J270">
        <v>6468</v>
      </c>
      <c r="K270" t="s">
        <v>1007</v>
      </c>
      <c r="L270">
        <v>403.6032</v>
      </c>
      <c r="M270" s="33">
        <f t="shared" si="24"/>
        <v>7.41085696842875e-5</v>
      </c>
      <c r="N270">
        <v>703.6032</v>
      </c>
      <c r="O270" s="33">
        <f t="shared" si="25"/>
        <v>0.000126881948959451</v>
      </c>
      <c r="P270" s="11">
        <f t="shared" si="26"/>
        <v>703.6032</v>
      </c>
      <c r="R270">
        <v>6468</v>
      </c>
      <c r="S270" s="33">
        <f t="shared" si="27"/>
        <v>0.000188902442927981</v>
      </c>
      <c r="U270">
        <f t="shared" si="28"/>
        <v>8968</v>
      </c>
      <c r="V270" s="33">
        <f t="shared" si="29"/>
        <v>0.000255499332533635</v>
      </c>
    </row>
    <row r="271" ht="15.75" spans="1:22">
      <c r="A271" s="14">
        <v>270</v>
      </c>
      <c r="B271" s="21" t="s">
        <v>763</v>
      </c>
      <c r="C271" s="16" t="s">
        <v>1475</v>
      </c>
      <c r="D271" s="16" t="s">
        <v>763</v>
      </c>
      <c r="E271" s="22" t="s">
        <v>763</v>
      </c>
      <c r="F271" s="23" t="s">
        <v>5</v>
      </c>
      <c r="G271" s="24" t="s">
        <v>5</v>
      </c>
      <c r="H271" s="22" t="s">
        <v>764</v>
      </c>
      <c r="I271" s="34" t="s">
        <v>1476</v>
      </c>
      <c r="J271">
        <v>2445</v>
      </c>
      <c r="K271" t="s">
        <v>1007</v>
      </c>
      <c r="L271">
        <v>396.09</v>
      </c>
      <c r="M271" s="33">
        <f t="shared" si="24"/>
        <v>7.27290154444995e-5</v>
      </c>
      <c r="N271">
        <v>696.09</v>
      </c>
      <c r="O271" s="33">
        <f t="shared" si="25"/>
        <v>0.00012552708096152</v>
      </c>
      <c r="P271" s="11">
        <f t="shared" si="26"/>
        <v>696.09</v>
      </c>
      <c r="R271">
        <v>2445</v>
      </c>
      <c r="S271" s="33">
        <f t="shared" si="27"/>
        <v>7.14079271736106e-5</v>
      </c>
      <c r="U271">
        <f t="shared" si="28"/>
        <v>4945</v>
      </c>
      <c r="V271" s="33">
        <f t="shared" si="29"/>
        <v>0.000140883608316104</v>
      </c>
    </row>
    <row r="272" ht="15.75" spans="1:22">
      <c r="A272" s="14">
        <v>271</v>
      </c>
      <c r="B272" s="21" t="s">
        <v>332</v>
      </c>
      <c r="C272" s="16" t="s">
        <v>1477</v>
      </c>
      <c r="D272" s="16" t="s">
        <v>1478</v>
      </c>
      <c r="E272" s="22" t="s">
        <v>332</v>
      </c>
      <c r="F272" s="23" t="s">
        <v>5</v>
      </c>
      <c r="G272" s="24" t="s">
        <v>5</v>
      </c>
      <c r="H272" s="22" t="s">
        <v>333</v>
      </c>
      <c r="J272">
        <v>11058</v>
      </c>
      <c r="K272" t="s">
        <v>1007</v>
      </c>
      <c r="L272">
        <v>375.972</v>
      </c>
      <c r="M272" s="33">
        <f t="shared" si="24"/>
        <v>6.90350006177873e-5</v>
      </c>
      <c r="N272">
        <v>675.972</v>
      </c>
      <c r="O272" s="33">
        <f t="shared" si="25"/>
        <v>0.000121899168170381</v>
      </c>
      <c r="P272" s="11">
        <f t="shared" si="26"/>
        <v>675.972</v>
      </c>
      <c r="R272">
        <v>11058</v>
      </c>
      <c r="S272" s="33">
        <f t="shared" si="27"/>
        <v>0.000322956588419544</v>
      </c>
      <c r="U272">
        <f t="shared" si="28"/>
        <v>13558</v>
      </c>
      <c r="V272" s="33">
        <f t="shared" si="29"/>
        <v>0.000386268950768401</v>
      </c>
    </row>
    <row r="273" ht="27.75" spans="1:22">
      <c r="A273" s="14">
        <v>272</v>
      </c>
      <c r="B273" s="21" t="s">
        <v>1479</v>
      </c>
      <c r="C273" s="16" t="s">
        <v>1480</v>
      </c>
      <c r="D273" s="16" t="s">
        <v>1479</v>
      </c>
      <c r="E273" s="40" t="s">
        <v>1479</v>
      </c>
      <c r="F273" s="23" t="s">
        <v>5</v>
      </c>
      <c r="G273" s="24"/>
      <c r="H273" s="25" t="s">
        <v>303</v>
      </c>
      <c r="J273">
        <v>24139</v>
      </c>
      <c r="K273" t="s">
        <v>1007</v>
      </c>
      <c r="L273">
        <v>374.1545</v>
      </c>
      <c r="M273" s="33">
        <f t="shared" si="24"/>
        <v>6.87012759956803e-5</v>
      </c>
      <c r="N273">
        <v>674.1545</v>
      </c>
      <c r="O273" s="33">
        <f t="shared" si="25"/>
        <v>0.000121571415337202</v>
      </c>
      <c r="P273" s="11">
        <f t="shared" si="26"/>
        <v>674.1545</v>
      </c>
      <c r="R273">
        <v>24139</v>
      </c>
      <c r="S273" s="33">
        <f t="shared" si="27"/>
        <v>0.000704996300222407</v>
      </c>
      <c r="U273">
        <f t="shared" si="28"/>
        <v>26639</v>
      </c>
      <c r="V273" s="33">
        <f t="shared" si="29"/>
        <v>0.000758948117681032</v>
      </c>
    </row>
    <row r="274" ht="26.75" spans="1:22">
      <c r="A274" s="14">
        <v>273</v>
      </c>
      <c r="B274" s="21" t="s">
        <v>245</v>
      </c>
      <c r="C274" s="16" t="s">
        <v>1481</v>
      </c>
      <c r="D274" s="16" t="s">
        <v>245</v>
      </c>
      <c r="E274" s="22" t="s">
        <v>245</v>
      </c>
      <c r="F274" s="23" t="s">
        <v>146</v>
      </c>
      <c r="G274" s="24" t="s">
        <v>146</v>
      </c>
      <c r="H274" s="22" t="s">
        <v>246</v>
      </c>
      <c r="J274">
        <v>1765</v>
      </c>
      <c r="K274" t="s">
        <v>1007</v>
      </c>
      <c r="L274">
        <v>328.29</v>
      </c>
      <c r="M274" s="33">
        <f t="shared" si="24"/>
        <v>6.02797558137664e-5</v>
      </c>
      <c r="N274">
        <v>628.29</v>
      </c>
      <c r="O274" s="33">
        <f t="shared" si="25"/>
        <v>0.000113300592879245</v>
      </c>
      <c r="P274" s="11">
        <f t="shared" si="26"/>
        <v>628.29</v>
      </c>
      <c r="R274">
        <v>1765</v>
      </c>
      <c r="S274" s="33">
        <f t="shared" si="27"/>
        <v>5.1548053767453e-5</v>
      </c>
      <c r="U274">
        <f t="shared" si="28"/>
        <v>4265</v>
      </c>
      <c r="V274" s="33">
        <f t="shared" si="29"/>
        <v>0.000121510331540583</v>
      </c>
    </row>
    <row r="275" ht="15.75" spans="1:22">
      <c r="A275" s="14">
        <v>274</v>
      </c>
      <c r="B275" s="21" t="s">
        <v>1482</v>
      </c>
      <c r="C275" s="16" t="s">
        <v>1483</v>
      </c>
      <c r="D275" s="16" t="s">
        <v>1482</v>
      </c>
      <c r="E275" s="40" t="s">
        <v>1482</v>
      </c>
      <c r="F275" s="23" t="s">
        <v>146</v>
      </c>
      <c r="G275" s="24"/>
      <c r="H275" s="25" t="s">
        <v>27</v>
      </c>
      <c r="J275">
        <v>8295</v>
      </c>
      <c r="K275" t="s">
        <v>1007</v>
      </c>
      <c r="L275">
        <v>300.37</v>
      </c>
      <c r="M275" s="33">
        <f t="shared" si="24"/>
        <v>5.51531580425265e-5</v>
      </c>
      <c r="N275">
        <v>600.37</v>
      </c>
      <c r="O275" s="33">
        <f t="shared" si="25"/>
        <v>0.000108265732300231</v>
      </c>
      <c r="P275" s="11">
        <f t="shared" si="26"/>
        <v>600.37</v>
      </c>
      <c r="R275">
        <v>8295</v>
      </c>
      <c r="S275" s="33">
        <f t="shared" si="27"/>
        <v>0.000242261249858936</v>
      </c>
      <c r="U275">
        <f t="shared" si="28"/>
        <v>10795</v>
      </c>
      <c r="V275" s="33">
        <f t="shared" si="29"/>
        <v>0.000307550768811395</v>
      </c>
    </row>
    <row r="276" ht="15.75" spans="1:22">
      <c r="A276" s="14">
        <v>275</v>
      </c>
      <c r="B276" s="21" t="s">
        <v>518</v>
      </c>
      <c r="C276" s="16" t="s">
        <v>1484</v>
      </c>
      <c r="D276" s="16" t="s">
        <v>518</v>
      </c>
      <c r="E276" s="22" t="s">
        <v>518</v>
      </c>
      <c r="F276" s="23" t="s">
        <v>5</v>
      </c>
      <c r="G276" s="24" t="s">
        <v>5</v>
      </c>
      <c r="H276" s="22" t="s">
        <v>519</v>
      </c>
      <c r="J276">
        <v>4181</v>
      </c>
      <c r="K276" t="s">
        <v>1007</v>
      </c>
      <c r="L276">
        <v>295.1786</v>
      </c>
      <c r="M276" s="33">
        <f t="shared" si="24"/>
        <v>5.41999266790016e-5</v>
      </c>
      <c r="N276">
        <v>595.1786</v>
      </c>
      <c r="O276" s="33">
        <f t="shared" si="25"/>
        <v>0.000107329558403029</v>
      </c>
      <c r="P276" s="11">
        <f t="shared" si="26"/>
        <v>595.1786</v>
      </c>
      <c r="R276">
        <v>4181</v>
      </c>
      <c r="S276" s="33">
        <f t="shared" si="27"/>
        <v>0.000122109015751683</v>
      </c>
      <c r="U276">
        <f t="shared" si="28"/>
        <v>6681</v>
      </c>
      <c r="V276" s="33">
        <f t="shared" si="29"/>
        <v>0.000190342444319493</v>
      </c>
    </row>
    <row r="277" ht="26.75" spans="1:22">
      <c r="A277" s="14">
        <v>276</v>
      </c>
      <c r="B277" s="21" t="s">
        <v>290</v>
      </c>
      <c r="C277" s="16" t="s">
        <v>1485</v>
      </c>
      <c r="D277" s="16" t="s">
        <v>290</v>
      </c>
      <c r="E277" s="22" t="s">
        <v>290</v>
      </c>
      <c r="F277" s="23" t="s">
        <v>5</v>
      </c>
      <c r="G277" s="24" t="s">
        <v>5</v>
      </c>
      <c r="H277" s="22" t="s">
        <v>291</v>
      </c>
      <c r="J277">
        <v>11425</v>
      </c>
      <c r="K277" t="s">
        <v>1007</v>
      </c>
      <c r="L277">
        <v>274.2</v>
      </c>
      <c r="M277" s="33">
        <f t="shared" si="24"/>
        <v>5.03478907189825e-5</v>
      </c>
      <c r="N277">
        <v>574.2</v>
      </c>
      <c r="O277" s="33">
        <f t="shared" si="25"/>
        <v>0.000103546452165819</v>
      </c>
      <c r="P277" s="11">
        <f t="shared" si="26"/>
        <v>574.2</v>
      </c>
      <c r="R277">
        <v>11425</v>
      </c>
      <c r="S277" s="33">
        <f t="shared" si="27"/>
        <v>0.000333675078919632</v>
      </c>
      <c r="U277">
        <f t="shared" si="28"/>
        <v>13925</v>
      </c>
      <c r="V277" s="33">
        <f t="shared" si="29"/>
        <v>0.000396724822204601</v>
      </c>
    </row>
    <row r="278" ht="15.75" spans="1:22">
      <c r="A278" s="14">
        <v>277</v>
      </c>
      <c r="B278" s="44" t="s">
        <v>1486</v>
      </c>
      <c r="C278" s="16" t="s">
        <v>1487</v>
      </c>
      <c r="D278" s="16" t="s">
        <v>1488</v>
      </c>
      <c r="E278" s="44" t="s">
        <v>855</v>
      </c>
      <c r="F278" s="23" t="s">
        <v>5</v>
      </c>
      <c r="G278" s="24"/>
      <c r="H278" s="25" t="s">
        <v>27</v>
      </c>
      <c r="I278" s="36"/>
      <c r="J278">
        <v>5165</v>
      </c>
      <c r="K278" t="s">
        <v>1007</v>
      </c>
      <c r="L278">
        <v>258.25</v>
      </c>
      <c r="M278" s="33">
        <f t="shared" si="24"/>
        <v>4.74191932099826e-5</v>
      </c>
      <c r="N278">
        <v>300</v>
      </c>
      <c r="O278" s="33">
        <f t="shared" si="25"/>
        <v>5.4099504788829e-5</v>
      </c>
      <c r="P278" s="11">
        <f t="shared" si="26"/>
        <v>558.25</v>
      </c>
      <c r="R278">
        <v>5165</v>
      </c>
      <c r="S278" s="33">
        <f t="shared" si="27"/>
        <v>0.000150847420798241</v>
      </c>
      <c r="U278">
        <f t="shared" si="28"/>
        <v>7665</v>
      </c>
      <c r="V278" s="33">
        <f t="shared" si="29"/>
        <v>0.000218376715418188</v>
      </c>
    </row>
    <row r="279" ht="26.75" spans="1:22">
      <c r="A279" s="14">
        <v>278</v>
      </c>
      <c r="B279" s="21" t="s">
        <v>586</v>
      </c>
      <c r="C279" s="16" t="s">
        <v>1489</v>
      </c>
      <c r="D279" s="16" t="s">
        <v>586</v>
      </c>
      <c r="E279" s="46" t="s">
        <v>586</v>
      </c>
      <c r="F279" s="23" t="s">
        <v>146</v>
      </c>
      <c r="G279" s="24" t="s">
        <v>146</v>
      </c>
      <c r="H279" s="22" t="s">
        <v>587</v>
      </c>
      <c r="J279">
        <v>2673</v>
      </c>
      <c r="K279" t="s">
        <v>1007</v>
      </c>
      <c r="L279">
        <v>248.589</v>
      </c>
      <c r="M279" s="33">
        <f t="shared" si="24"/>
        <v>4.56452655213025e-5</v>
      </c>
      <c r="N279">
        <v>300</v>
      </c>
      <c r="O279" s="33">
        <f t="shared" si="25"/>
        <v>5.4099504788829e-5</v>
      </c>
      <c r="P279" s="11">
        <f t="shared" si="26"/>
        <v>548.589</v>
      </c>
      <c r="R279">
        <v>2673</v>
      </c>
      <c r="S279" s="33">
        <f t="shared" si="27"/>
        <v>7.80668259039105e-5</v>
      </c>
      <c r="U279">
        <f t="shared" si="28"/>
        <v>5173</v>
      </c>
      <c r="V279" s="33">
        <f t="shared" si="29"/>
        <v>0.000147379354058485</v>
      </c>
    </row>
    <row r="280" ht="15.75" spans="1:22">
      <c r="A280" s="14">
        <v>279</v>
      </c>
      <c r="B280" s="21" t="s">
        <v>1490</v>
      </c>
      <c r="C280" s="16" t="s">
        <v>1491</v>
      </c>
      <c r="D280" s="16" t="s">
        <v>1490</v>
      </c>
      <c r="E280" s="21" t="s">
        <v>1490</v>
      </c>
      <c r="F280" s="23" t="s">
        <v>146</v>
      </c>
      <c r="G280" s="24"/>
      <c r="H280" s="25" t="s">
        <v>638</v>
      </c>
      <c r="I280" s="36"/>
      <c r="J280">
        <v>2435</v>
      </c>
      <c r="K280" t="s">
        <v>1007</v>
      </c>
      <c r="L280">
        <v>220.3675</v>
      </c>
      <c r="M280" s="33">
        <f t="shared" si="24"/>
        <v>4.04633071043595e-5</v>
      </c>
      <c r="N280">
        <v>300</v>
      </c>
      <c r="O280" s="33">
        <f t="shared" si="25"/>
        <v>5.4099504788829e-5</v>
      </c>
      <c r="P280" s="11">
        <f t="shared" si="26"/>
        <v>520.3675</v>
      </c>
      <c r="R280">
        <v>2435</v>
      </c>
      <c r="S280" s="33">
        <f t="shared" si="27"/>
        <v>7.11158702117553e-5</v>
      </c>
      <c r="U280">
        <f t="shared" si="28"/>
        <v>4935</v>
      </c>
      <c r="V280" s="33">
        <f t="shared" si="29"/>
        <v>0.000140598707187053</v>
      </c>
    </row>
    <row r="281" ht="39.75" spans="1:22">
      <c r="A281" s="14">
        <v>280</v>
      </c>
      <c r="B281" s="21" t="s">
        <v>646</v>
      </c>
      <c r="C281" s="16" t="s">
        <v>1376</v>
      </c>
      <c r="D281" s="37" t="s">
        <v>646</v>
      </c>
      <c r="E281" s="46" t="s">
        <v>646</v>
      </c>
      <c r="F281" s="23" t="s">
        <v>92</v>
      </c>
      <c r="G281" s="24" t="s">
        <v>92</v>
      </c>
      <c r="H281" s="22" t="s">
        <v>988</v>
      </c>
      <c r="I281" s="50"/>
      <c r="J281">
        <v>3055</v>
      </c>
      <c r="K281" t="s">
        <v>1007</v>
      </c>
      <c r="L281">
        <v>219.96</v>
      </c>
      <c r="M281" s="33">
        <f t="shared" si="24"/>
        <v>4.0388483014396e-5</v>
      </c>
      <c r="N281">
        <v>300</v>
      </c>
      <c r="O281" s="33">
        <f t="shared" si="25"/>
        <v>5.4099504788829e-5</v>
      </c>
      <c r="P281" s="11">
        <f t="shared" si="26"/>
        <v>519.96</v>
      </c>
      <c r="R281">
        <v>3055</v>
      </c>
      <c r="S281" s="33">
        <f t="shared" si="27"/>
        <v>8.92234018467813e-5</v>
      </c>
      <c r="U281">
        <f t="shared" si="28"/>
        <v>5555</v>
      </c>
      <c r="V281" s="33">
        <f t="shared" si="29"/>
        <v>0.000158262577188263</v>
      </c>
    </row>
    <row r="282" ht="27.75" spans="1:22">
      <c r="A282" s="14">
        <v>281</v>
      </c>
      <c r="B282" s="21" t="s">
        <v>1492</v>
      </c>
      <c r="C282" s="16" t="s">
        <v>1493</v>
      </c>
      <c r="D282" s="16" t="s">
        <v>1494</v>
      </c>
      <c r="E282" s="21" t="s">
        <v>1492</v>
      </c>
      <c r="F282" s="23" t="s">
        <v>146</v>
      </c>
      <c r="G282" s="24"/>
      <c r="H282" s="25" t="s">
        <v>236</v>
      </c>
      <c r="J282">
        <v>3248</v>
      </c>
      <c r="K282" t="s">
        <v>1007</v>
      </c>
      <c r="L282">
        <v>204.624</v>
      </c>
      <c r="M282" s="33">
        <f t="shared" si="24"/>
        <v>3.75725265881877e-5</v>
      </c>
      <c r="N282">
        <v>300</v>
      </c>
      <c r="O282" s="33">
        <f t="shared" si="25"/>
        <v>5.4099504788829e-5</v>
      </c>
      <c r="P282" s="11">
        <f t="shared" si="26"/>
        <v>504.624</v>
      </c>
      <c r="R282">
        <v>3248</v>
      </c>
      <c r="S282" s="33">
        <f t="shared" si="27"/>
        <v>9.48601012105878e-5</v>
      </c>
      <c r="U282">
        <f t="shared" si="28"/>
        <v>5748</v>
      </c>
      <c r="V282" s="33">
        <f t="shared" si="29"/>
        <v>0.000163761168978962</v>
      </c>
    </row>
    <row r="283" ht="15.75" spans="1:22">
      <c r="A283" s="14">
        <v>282</v>
      </c>
      <c r="B283" s="21" t="s">
        <v>883</v>
      </c>
      <c r="C283" s="16" t="s">
        <v>1495</v>
      </c>
      <c r="D283" s="16" t="s">
        <v>883</v>
      </c>
      <c r="E283" s="46" t="s">
        <v>883</v>
      </c>
      <c r="F283" s="23" t="s">
        <v>5</v>
      </c>
      <c r="G283" s="24" t="s">
        <v>5</v>
      </c>
      <c r="H283" s="22" t="s">
        <v>27</v>
      </c>
      <c r="J283">
        <v>13415</v>
      </c>
      <c r="K283" t="s">
        <v>1007</v>
      </c>
      <c r="L283">
        <v>201.225</v>
      </c>
      <c r="M283" s="33">
        <f t="shared" si="24"/>
        <v>3.69484110500629e-5</v>
      </c>
      <c r="N283">
        <v>300</v>
      </c>
      <c r="O283" s="33">
        <f t="shared" si="25"/>
        <v>5.4099504788829e-5</v>
      </c>
      <c r="P283" s="11">
        <f t="shared" si="26"/>
        <v>501.225</v>
      </c>
      <c r="R283">
        <v>13415</v>
      </c>
      <c r="S283" s="33">
        <f t="shared" si="27"/>
        <v>0.000391794414328829</v>
      </c>
      <c r="U283">
        <f t="shared" si="28"/>
        <v>15915</v>
      </c>
      <c r="V283" s="33">
        <f t="shared" si="29"/>
        <v>0.000453420146885905</v>
      </c>
    </row>
    <row r="284" ht="15.75" spans="1:22">
      <c r="A284" s="14">
        <v>283</v>
      </c>
      <c r="B284" s="21" t="s">
        <v>501</v>
      </c>
      <c r="C284" s="16" t="s">
        <v>1496</v>
      </c>
      <c r="D284" s="16" t="s">
        <v>501</v>
      </c>
      <c r="E284" s="46" t="s">
        <v>501</v>
      </c>
      <c r="F284" s="23" t="s">
        <v>328</v>
      </c>
      <c r="G284" s="24" t="s">
        <v>328</v>
      </c>
      <c r="H284" s="22" t="s">
        <v>502</v>
      </c>
      <c r="I284" s="35"/>
      <c r="J284">
        <v>413</v>
      </c>
      <c r="K284" t="s">
        <v>1007</v>
      </c>
      <c r="L284">
        <v>195.1425</v>
      </c>
      <c r="M284" s="33">
        <f t="shared" si="24"/>
        <v>3.58315582225713e-5</v>
      </c>
      <c r="N284">
        <v>300</v>
      </c>
      <c r="O284" s="33">
        <f t="shared" si="25"/>
        <v>5.4099504788829e-5</v>
      </c>
      <c r="P284" s="11">
        <f t="shared" si="26"/>
        <v>495.1425</v>
      </c>
      <c r="R284">
        <v>413</v>
      </c>
      <c r="S284" s="33">
        <f t="shared" si="27"/>
        <v>1.20619525246222e-5</v>
      </c>
      <c r="U284">
        <f t="shared" si="28"/>
        <v>2913</v>
      </c>
      <c r="V284" s="33">
        <f t="shared" si="29"/>
        <v>8.2991698892783e-5</v>
      </c>
    </row>
    <row r="285" ht="15.75" spans="1:22">
      <c r="A285" s="14">
        <v>284</v>
      </c>
      <c r="B285" s="21" t="s">
        <v>1497</v>
      </c>
      <c r="C285" s="16" t="s">
        <v>1498</v>
      </c>
      <c r="D285" s="16" t="s">
        <v>1497</v>
      </c>
      <c r="E285" s="21" t="s">
        <v>1497</v>
      </c>
      <c r="F285" s="23" t="s">
        <v>146</v>
      </c>
      <c r="G285" s="24"/>
      <c r="H285" s="25" t="s">
        <v>424</v>
      </c>
      <c r="J285">
        <v>1510</v>
      </c>
      <c r="K285" t="s">
        <v>1007</v>
      </c>
      <c r="L285">
        <v>188.75</v>
      </c>
      <c r="M285" s="33">
        <f t="shared" si="24"/>
        <v>3.46577840014878e-5</v>
      </c>
      <c r="N285">
        <v>300</v>
      </c>
      <c r="O285" s="33">
        <f t="shared" si="25"/>
        <v>5.4099504788829e-5</v>
      </c>
      <c r="P285" s="11">
        <f t="shared" si="26"/>
        <v>488.75</v>
      </c>
      <c r="R285">
        <v>1510</v>
      </c>
      <c r="S285" s="33">
        <f t="shared" si="27"/>
        <v>4.4100601240144e-5</v>
      </c>
      <c r="U285">
        <f t="shared" si="28"/>
        <v>4010</v>
      </c>
      <c r="V285" s="33">
        <f t="shared" si="29"/>
        <v>0.000114245352749763</v>
      </c>
    </row>
    <row r="286" ht="27.75" spans="1:22">
      <c r="A286" s="14">
        <v>285</v>
      </c>
      <c r="B286" s="21" t="s">
        <v>1499</v>
      </c>
      <c r="C286" s="16" t="s">
        <v>1500</v>
      </c>
      <c r="D286" s="16" t="s">
        <v>1499</v>
      </c>
      <c r="E286" s="21" t="s">
        <v>1499</v>
      </c>
      <c r="F286" s="23" t="s">
        <v>146</v>
      </c>
      <c r="G286" s="24"/>
      <c r="H286" s="25" t="s">
        <v>727</v>
      </c>
      <c r="J286">
        <v>9255</v>
      </c>
      <c r="K286" t="s">
        <v>1007</v>
      </c>
      <c r="L286">
        <v>179.547</v>
      </c>
      <c r="M286" s="33">
        <f t="shared" si="24"/>
        <v>3.29679530814046e-5</v>
      </c>
      <c r="N286">
        <v>300</v>
      </c>
      <c r="O286" s="33">
        <f t="shared" si="25"/>
        <v>5.4099504788829e-5</v>
      </c>
      <c r="P286" s="11">
        <f t="shared" si="26"/>
        <v>479.547</v>
      </c>
      <c r="R286">
        <v>9255</v>
      </c>
      <c r="S286" s="33">
        <f t="shared" si="27"/>
        <v>0.000270298718197041</v>
      </c>
      <c r="U286">
        <f t="shared" si="28"/>
        <v>11755</v>
      </c>
      <c r="V286" s="33">
        <f t="shared" si="29"/>
        <v>0.000334901277200365</v>
      </c>
    </row>
    <row r="287" ht="15.75" spans="1:22">
      <c r="A287" s="14">
        <v>286</v>
      </c>
      <c r="B287" s="21" t="s">
        <v>1501</v>
      </c>
      <c r="C287" s="16" t="s">
        <v>1502</v>
      </c>
      <c r="D287" s="16" t="s">
        <v>1501</v>
      </c>
      <c r="E287" s="21" t="s">
        <v>1501</v>
      </c>
      <c r="F287" s="23" t="s">
        <v>146</v>
      </c>
      <c r="G287" s="24"/>
      <c r="H287" s="25" t="s">
        <v>134</v>
      </c>
      <c r="J287">
        <v>2475</v>
      </c>
      <c r="K287" t="s">
        <v>1007</v>
      </c>
      <c r="L287">
        <v>160.875</v>
      </c>
      <c r="M287" s="33">
        <f t="shared" si="24"/>
        <v>2.95394490131886e-5</v>
      </c>
      <c r="N287">
        <v>300</v>
      </c>
      <c r="O287" s="33">
        <f t="shared" si="25"/>
        <v>5.4099504788829e-5</v>
      </c>
      <c r="P287" s="11">
        <f t="shared" si="26"/>
        <v>460.875</v>
      </c>
      <c r="R287">
        <v>2475</v>
      </c>
      <c r="S287" s="33">
        <f t="shared" si="27"/>
        <v>7.22840980591764e-5</v>
      </c>
      <c r="U287">
        <f t="shared" si="28"/>
        <v>4975</v>
      </c>
      <c r="V287" s="33">
        <f t="shared" si="29"/>
        <v>0.00014173831170326</v>
      </c>
    </row>
    <row r="288" ht="27.75" spans="1:22">
      <c r="A288" s="14">
        <v>287</v>
      </c>
      <c r="B288" s="21" t="s">
        <v>1503</v>
      </c>
      <c r="C288" s="16" t="s">
        <v>1504</v>
      </c>
      <c r="D288" s="16" t="s">
        <v>1503</v>
      </c>
      <c r="E288" s="21" t="s">
        <v>1503</v>
      </c>
      <c r="F288" s="23" t="s">
        <v>309</v>
      </c>
      <c r="G288" s="24"/>
      <c r="H288" s="25" t="s">
        <v>910</v>
      </c>
      <c r="J288">
        <v>968</v>
      </c>
      <c r="K288" t="s">
        <v>1007</v>
      </c>
      <c r="L288">
        <v>159.72</v>
      </c>
      <c r="M288" s="33">
        <f t="shared" si="24"/>
        <v>2.93273709177093e-5</v>
      </c>
      <c r="N288">
        <v>300</v>
      </c>
      <c r="O288" s="33">
        <f t="shared" si="25"/>
        <v>5.4099504788829e-5</v>
      </c>
      <c r="P288" s="11">
        <f t="shared" si="26"/>
        <v>459.72</v>
      </c>
      <c r="R288">
        <v>968</v>
      </c>
      <c r="S288" s="33">
        <f t="shared" si="27"/>
        <v>2.8271113907589e-5</v>
      </c>
      <c r="U288">
        <f t="shared" si="28"/>
        <v>3468</v>
      </c>
      <c r="V288" s="33">
        <f t="shared" si="29"/>
        <v>9.88037115551567e-5</v>
      </c>
    </row>
    <row r="289" ht="15.75" spans="1:22">
      <c r="A289" s="14">
        <v>288</v>
      </c>
      <c r="B289" s="21" t="s">
        <v>1505</v>
      </c>
      <c r="C289" s="16" t="s">
        <v>1506</v>
      </c>
      <c r="D289" s="16" t="s">
        <v>1505</v>
      </c>
      <c r="E289" s="21" t="s">
        <v>1505</v>
      </c>
      <c r="F289" s="23" t="s">
        <v>328</v>
      </c>
      <c r="G289" s="24"/>
      <c r="H289" s="25" t="s">
        <v>405</v>
      </c>
      <c r="J289">
        <v>322</v>
      </c>
      <c r="K289" t="s">
        <v>1007</v>
      </c>
      <c r="L289">
        <v>144.9</v>
      </c>
      <c r="M289" s="33">
        <f t="shared" si="24"/>
        <v>2.66061610692216e-5</v>
      </c>
      <c r="N289">
        <v>300</v>
      </c>
      <c r="O289" s="33">
        <f t="shared" si="25"/>
        <v>5.4099504788829e-5</v>
      </c>
      <c r="P289" s="11">
        <f t="shared" si="26"/>
        <v>444.9</v>
      </c>
      <c r="R289">
        <v>322</v>
      </c>
      <c r="S289" s="33">
        <f t="shared" si="27"/>
        <v>9.40423417173931e-6</v>
      </c>
      <c r="U289">
        <f t="shared" si="28"/>
        <v>2822</v>
      </c>
      <c r="V289" s="33">
        <f t="shared" si="29"/>
        <v>8.03990986184119e-5</v>
      </c>
    </row>
    <row r="290" ht="15.75" spans="1:22">
      <c r="A290" s="14">
        <v>289</v>
      </c>
      <c r="B290" s="21" t="s">
        <v>728</v>
      </c>
      <c r="C290" s="16" t="s">
        <v>1507</v>
      </c>
      <c r="D290" s="16" t="s">
        <v>728</v>
      </c>
      <c r="E290" s="46" t="s">
        <v>728</v>
      </c>
      <c r="F290" s="23" t="s">
        <v>5</v>
      </c>
      <c r="G290" s="24" t="s">
        <v>5</v>
      </c>
      <c r="H290" s="22" t="s">
        <v>729</v>
      </c>
      <c r="J290">
        <v>2710</v>
      </c>
      <c r="K290" t="s">
        <v>1007</v>
      </c>
      <c r="L290">
        <v>140.92</v>
      </c>
      <c r="M290" s="33">
        <f t="shared" si="24"/>
        <v>2.58753638224617e-5</v>
      </c>
      <c r="N290">
        <v>300</v>
      </c>
      <c r="O290" s="33">
        <f t="shared" si="25"/>
        <v>5.4099504788829e-5</v>
      </c>
      <c r="P290" s="11">
        <f t="shared" si="26"/>
        <v>440.92</v>
      </c>
      <c r="R290">
        <v>2710</v>
      </c>
      <c r="S290" s="33">
        <f t="shared" si="27"/>
        <v>7.91474366627749e-5</v>
      </c>
      <c r="U290">
        <f t="shared" si="28"/>
        <v>5210</v>
      </c>
      <c r="V290" s="33">
        <f t="shared" si="29"/>
        <v>0.000148433488235977</v>
      </c>
    </row>
    <row r="291" ht="15.75" spans="1:22">
      <c r="A291" s="14">
        <v>290</v>
      </c>
      <c r="B291" s="21" t="s">
        <v>596</v>
      </c>
      <c r="C291" s="16" t="s">
        <v>1508</v>
      </c>
      <c r="D291" s="16" t="s">
        <v>1509</v>
      </c>
      <c r="E291" s="46" t="s">
        <v>596</v>
      </c>
      <c r="F291" s="23" t="s">
        <v>146</v>
      </c>
      <c r="G291" s="24" t="s">
        <v>146</v>
      </c>
      <c r="H291" s="22" t="s">
        <v>597</v>
      </c>
      <c r="J291">
        <v>1590</v>
      </c>
      <c r="K291" t="s">
        <v>1007</v>
      </c>
      <c r="L291">
        <v>135.15</v>
      </c>
      <c r="M291" s="33">
        <f t="shared" si="24"/>
        <v>2.48158914320587e-5</v>
      </c>
      <c r="N291">
        <v>300</v>
      </c>
      <c r="O291" s="33">
        <f t="shared" si="25"/>
        <v>5.4099504788829e-5</v>
      </c>
      <c r="P291" s="11">
        <f t="shared" si="26"/>
        <v>435.15</v>
      </c>
      <c r="R291">
        <v>1590</v>
      </c>
      <c r="S291" s="33">
        <f t="shared" si="27"/>
        <v>4.6437056934986e-5</v>
      </c>
      <c r="U291">
        <f t="shared" si="28"/>
        <v>4090</v>
      </c>
      <c r="V291" s="33">
        <f t="shared" si="29"/>
        <v>0.000116524561782177</v>
      </c>
    </row>
    <row r="292" ht="27.75" spans="1:22">
      <c r="A292" s="14">
        <v>291</v>
      </c>
      <c r="B292" s="44" t="s">
        <v>1510</v>
      </c>
      <c r="C292" s="16" t="s">
        <v>1511</v>
      </c>
      <c r="D292" s="16" t="s">
        <v>1512</v>
      </c>
      <c r="E292" s="44" t="s">
        <v>339</v>
      </c>
      <c r="F292" s="23" t="s">
        <v>309</v>
      </c>
      <c r="G292" s="24"/>
      <c r="H292" s="25" t="s">
        <v>340</v>
      </c>
      <c r="J292">
        <v>3832</v>
      </c>
      <c r="K292" t="s">
        <v>1007</v>
      </c>
      <c r="L292">
        <v>134.12</v>
      </c>
      <c r="M292" s="33">
        <f t="shared" si="24"/>
        <v>2.46267655114148e-5</v>
      </c>
      <c r="N292">
        <v>300</v>
      </c>
      <c r="O292" s="33">
        <f t="shared" si="25"/>
        <v>5.4099504788829e-5</v>
      </c>
      <c r="P292" s="11">
        <f t="shared" si="26"/>
        <v>434.12</v>
      </c>
      <c r="R292">
        <v>3832</v>
      </c>
      <c r="S292" s="33">
        <f t="shared" si="27"/>
        <v>0.000111916227782935</v>
      </c>
      <c r="U292">
        <f t="shared" si="28"/>
        <v>6332</v>
      </c>
      <c r="V292" s="33">
        <f t="shared" si="29"/>
        <v>0.000180399394915586</v>
      </c>
    </row>
    <row r="293" ht="15.75" spans="1:22">
      <c r="A293" s="14">
        <v>292</v>
      </c>
      <c r="B293" s="21" t="s">
        <v>1513</v>
      </c>
      <c r="C293" s="16" t="s">
        <v>1514</v>
      </c>
      <c r="D293" s="16" t="s">
        <v>1513</v>
      </c>
      <c r="E293" s="21" t="s">
        <v>1513</v>
      </c>
      <c r="F293" s="23" t="s">
        <v>146</v>
      </c>
      <c r="G293" s="24"/>
      <c r="H293" s="25" t="s">
        <v>822</v>
      </c>
      <c r="J293">
        <v>2055</v>
      </c>
      <c r="K293" t="s">
        <v>1007</v>
      </c>
      <c r="L293">
        <v>123.3</v>
      </c>
      <c r="M293" s="33">
        <f t="shared" si="24"/>
        <v>2.26400252576606e-5</v>
      </c>
      <c r="N293">
        <v>300</v>
      </c>
      <c r="O293" s="33">
        <f t="shared" si="25"/>
        <v>5.4099504788829e-5</v>
      </c>
      <c r="P293" s="11">
        <f t="shared" si="26"/>
        <v>423.3</v>
      </c>
      <c r="R293">
        <v>2055</v>
      </c>
      <c r="S293" s="33">
        <f t="shared" si="27"/>
        <v>6.00177056612555e-5</v>
      </c>
      <c r="U293">
        <f t="shared" si="28"/>
        <v>4555</v>
      </c>
      <c r="V293" s="33">
        <f t="shared" si="29"/>
        <v>0.000129772464283085</v>
      </c>
    </row>
    <row r="294" ht="15.75" spans="1:22">
      <c r="A294" s="14">
        <v>293</v>
      </c>
      <c r="B294" s="21" t="s">
        <v>484</v>
      </c>
      <c r="C294" s="16" t="s">
        <v>1515</v>
      </c>
      <c r="D294" s="16" t="s">
        <v>484</v>
      </c>
      <c r="E294" s="46" t="s">
        <v>484</v>
      </c>
      <c r="F294" s="23" t="s">
        <v>22</v>
      </c>
      <c r="G294" s="24" t="s">
        <v>22</v>
      </c>
      <c r="H294" s="22" t="s">
        <v>485</v>
      </c>
      <c r="J294">
        <v>1480</v>
      </c>
      <c r="K294" t="s">
        <v>1007</v>
      </c>
      <c r="L294">
        <v>108.04</v>
      </c>
      <c r="M294" s="33">
        <f t="shared" si="24"/>
        <v>1.98380237537523e-5</v>
      </c>
      <c r="N294">
        <v>300</v>
      </c>
      <c r="O294" s="33">
        <f t="shared" si="25"/>
        <v>5.4099504788829e-5</v>
      </c>
      <c r="P294" s="11">
        <f t="shared" si="26"/>
        <v>408.04</v>
      </c>
      <c r="R294">
        <v>1480</v>
      </c>
      <c r="S294" s="33">
        <f t="shared" si="27"/>
        <v>4.32244303545782e-5</v>
      </c>
      <c r="U294">
        <f t="shared" si="28"/>
        <v>3980</v>
      </c>
      <c r="V294" s="33">
        <f t="shared" si="29"/>
        <v>0.000113390649362608</v>
      </c>
    </row>
    <row r="295" ht="26.75" spans="1:22">
      <c r="A295" s="14">
        <v>294</v>
      </c>
      <c r="B295" s="21" t="s">
        <v>379</v>
      </c>
      <c r="C295" s="16" t="s">
        <v>1516</v>
      </c>
      <c r="D295" s="16" t="s">
        <v>379</v>
      </c>
      <c r="E295" s="46" t="s">
        <v>379</v>
      </c>
      <c r="F295" s="23" t="s">
        <v>5</v>
      </c>
      <c r="G295" s="24" t="s">
        <v>5</v>
      </c>
      <c r="H295" s="22" t="s">
        <v>380</v>
      </c>
      <c r="J295">
        <v>1955</v>
      </c>
      <c r="K295" t="s">
        <v>1007</v>
      </c>
      <c r="L295">
        <v>93.84</v>
      </c>
      <c r="M295" s="33">
        <f t="shared" si="24"/>
        <v>1.72306566924483e-5</v>
      </c>
      <c r="N295">
        <v>300</v>
      </c>
      <c r="O295" s="33">
        <f t="shared" si="25"/>
        <v>5.4099504788829e-5</v>
      </c>
      <c r="P295" s="11">
        <f t="shared" si="26"/>
        <v>393.84</v>
      </c>
      <c r="R295">
        <v>1955</v>
      </c>
      <c r="S295" s="33">
        <f t="shared" si="27"/>
        <v>5.70971360427029e-5</v>
      </c>
      <c r="U295">
        <f t="shared" si="28"/>
        <v>4455</v>
      </c>
      <c r="V295" s="33">
        <f t="shared" si="29"/>
        <v>0.000126923452992567</v>
      </c>
    </row>
    <row r="296" ht="15.75" spans="1:22">
      <c r="A296" s="14">
        <v>295</v>
      </c>
      <c r="B296" s="21" t="s">
        <v>645</v>
      </c>
      <c r="C296" s="16" t="s">
        <v>1517</v>
      </c>
      <c r="D296" s="16" t="s">
        <v>645</v>
      </c>
      <c r="E296" s="46" t="s">
        <v>645</v>
      </c>
      <c r="F296" s="23" t="s">
        <v>5</v>
      </c>
      <c r="G296" s="24" t="s">
        <v>5</v>
      </c>
      <c r="H296" s="22" t="s">
        <v>134</v>
      </c>
      <c r="J296">
        <v>4500</v>
      </c>
      <c r="K296" t="s">
        <v>1007</v>
      </c>
      <c r="L296">
        <v>87.3</v>
      </c>
      <c r="M296" s="33">
        <f t="shared" si="24"/>
        <v>1.6029798905059e-5</v>
      </c>
      <c r="N296">
        <v>300</v>
      </c>
      <c r="O296" s="33">
        <f t="shared" si="25"/>
        <v>5.4099504788829e-5</v>
      </c>
      <c r="P296" s="11">
        <f t="shared" si="26"/>
        <v>387.3</v>
      </c>
      <c r="R296">
        <v>4500</v>
      </c>
      <c r="S296" s="33">
        <f t="shared" si="27"/>
        <v>0.000131425632834866</v>
      </c>
      <c r="U296">
        <f t="shared" si="28"/>
        <v>7000</v>
      </c>
      <c r="V296" s="33">
        <f t="shared" si="29"/>
        <v>0.000199430790336245</v>
      </c>
    </row>
    <row r="297" ht="39.75" spans="1:22">
      <c r="A297" s="14">
        <v>296</v>
      </c>
      <c r="B297" s="21" t="s">
        <v>284</v>
      </c>
      <c r="C297" s="16" t="s">
        <v>1518</v>
      </c>
      <c r="D297" s="16" t="s">
        <v>1519</v>
      </c>
      <c r="E297" s="46" t="s">
        <v>284</v>
      </c>
      <c r="F297" s="23" t="s">
        <v>22</v>
      </c>
      <c r="G297" s="24" t="s">
        <v>22</v>
      </c>
      <c r="H297" s="22" t="s">
        <v>285</v>
      </c>
      <c r="J297">
        <v>738</v>
      </c>
      <c r="K297" t="s">
        <v>1007</v>
      </c>
      <c r="L297">
        <v>86.188</v>
      </c>
      <c r="M297" s="33">
        <f t="shared" si="24"/>
        <v>1.58256163577231e-5</v>
      </c>
      <c r="N297">
        <v>300</v>
      </c>
      <c r="O297" s="33">
        <f t="shared" si="25"/>
        <v>5.4099504788829e-5</v>
      </c>
      <c r="P297" s="11">
        <f t="shared" si="26"/>
        <v>386.188</v>
      </c>
      <c r="R297">
        <v>738</v>
      </c>
      <c r="S297" s="33">
        <f t="shared" si="27"/>
        <v>2.1553803784918e-5</v>
      </c>
      <c r="U297">
        <f t="shared" si="28"/>
        <v>3238</v>
      </c>
      <c r="V297" s="33">
        <f t="shared" si="29"/>
        <v>9.22509855869658e-5</v>
      </c>
    </row>
    <row r="298" ht="15.75" spans="1:22">
      <c r="A298" s="14">
        <v>297</v>
      </c>
      <c r="B298" s="21" t="s">
        <v>402</v>
      </c>
      <c r="C298" s="16" t="s">
        <v>1520</v>
      </c>
      <c r="D298" s="16" t="s">
        <v>402</v>
      </c>
      <c r="E298" s="46" t="s">
        <v>402</v>
      </c>
      <c r="F298" s="23" t="s">
        <v>5</v>
      </c>
      <c r="G298" s="24" t="s">
        <v>5</v>
      </c>
      <c r="H298" s="22" t="s">
        <v>403</v>
      </c>
      <c r="J298">
        <v>1430</v>
      </c>
      <c r="K298" t="s">
        <v>1007</v>
      </c>
      <c r="L298">
        <v>71.5</v>
      </c>
      <c r="M298" s="33">
        <f t="shared" si="24"/>
        <v>1.31286440058616e-5</v>
      </c>
      <c r="N298">
        <v>300</v>
      </c>
      <c r="O298" s="33">
        <f t="shared" si="25"/>
        <v>5.4099504788829e-5</v>
      </c>
      <c r="P298" s="11">
        <f t="shared" si="26"/>
        <v>371.5</v>
      </c>
      <c r="R298">
        <v>1430</v>
      </c>
      <c r="S298" s="33">
        <f t="shared" si="27"/>
        <v>4.17641455453019e-5</v>
      </c>
      <c r="U298">
        <f t="shared" si="28"/>
        <v>3930</v>
      </c>
      <c r="V298" s="33">
        <f t="shared" si="29"/>
        <v>0.000111966143717349</v>
      </c>
    </row>
    <row r="299" ht="26.75" spans="1:22">
      <c r="A299" s="14">
        <v>298</v>
      </c>
      <c r="B299" s="21" t="s">
        <v>194</v>
      </c>
      <c r="C299" s="16" t="s">
        <v>1521</v>
      </c>
      <c r="D299" s="16" t="s">
        <v>194</v>
      </c>
      <c r="E299" s="46" t="s">
        <v>194</v>
      </c>
      <c r="F299" s="23" t="s">
        <v>5</v>
      </c>
      <c r="G299" s="24" t="s">
        <v>5</v>
      </c>
      <c r="H299" s="22" t="s">
        <v>195</v>
      </c>
      <c r="J299">
        <v>1000</v>
      </c>
      <c r="K299" t="s">
        <v>1007</v>
      </c>
      <c r="L299">
        <v>64.8</v>
      </c>
      <c r="M299" s="33">
        <f t="shared" si="24"/>
        <v>1.18984074346829e-5</v>
      </c>
      <c r="N299">
        <v>300</v>
      </c>
      <c r="O299" s="33">
        <f t="shared" si="25"/>
        <v>5.4099504788829e-5</v>
      </c>
      <c r="P299" s="11">
        <f t="shared" si="26"/>
        <v>364.8</v>
      </c>
      <c r="R299">
        <v>1000</v>
      </c>
      <c r="S299" s="33">
        <f t="shared" si="27"/>
        <v>2.92056961855258e-5</v>
      </c>
      <c r="U299">
        <f t="shared" si="28"/>
        <v>3500</v>
      </c>
      <c r="V299" s="33">
        <f t="shared" si="29"/>
        <v>9.97153951681224e-5</v>
      </c>
    </row>
    <row r="300" ht="15.75" spans="1:22">
      <c r="A300" s="14">
        <v>299</v>
      </c>
      <c r="B300" s="21" t="s">
        <v>1522</v>
      </c>
      <c r="C300" s="16" t="s">
        <v>1523</v>
      </c>
      <c r="D300" s="16" t="s">
        <v>1524</v>
      </c>
      <c r="E300" s="21" t="s">
        <v>1522</v>
      </c>
      <c r="F300" s="23" t="s">
        <v>328</v>
      </c>
      <c r="G300" s="24"/>
      <c r="H300" s="25" t="s">
        <v>725</v>
      </c>
      <c r="J300">
        <v>310</v>
      </c>
      <c r="K300" t="s">
        <v>1007</v>
      </c>
      <c r="L300">
        <v>63.24</v>
      </c>
      <c r="M300" s="33">
        <f t="shared" si="24"/>
        <v>1.16119642927369e-5</v>
      </c>
      <c r="N300">
        <v>300</v>
      </c>
      <c r="O300" s="33">
        <f t="shared" si="25"/>
        <v>5.4099504788829e-5</v>
      </c>
      <c r="P300" s="11">
        <f t="shared" si="26"/>
        <v>363.24</v>
      </c>
      <c r="R300">
        <v>310</v>
      </c>
      <c r="S300" s="33">
        <f t="shared" si="27"/>
        <v>9.053765817513e-6</v>
      </c>
      <c r="U300">
        <f t="shared" si="28"/>
        <v>2810</v>
      </c>
      <c r="V300" s="33">
        <f t="shared" si="29"/>
        <v>8.00572172635497e-5</v>
      </c>
    </row>
    <row r="301" ht="27.75" spans="1:22">
      <c r="A301" s="14">
        <v>300</v>
      </c>
      <c r="B301" s="21" t="s">
        <v>1525</v>
      </c>
      <c r="C301" s="16" t="s">
        <v>1526</v>
      </c>
      <c r="D301" s="16" t="s">
        <v>1525</v>
      </c>
      <c r="E301" s="21" t="s">
        <v>1525</v>
      </c>
      <c r="F301" s="23" t="s">
        <v>146</v>
      </c>
      <c r="G301" s="24"/>
      <c r="H301" s="25" t="s">
        <v>305</v>
      </c>
      <c r="J301">
        <v>1499</v>
      </c>
      <c r="K301" t="s">
        <v>1007</v>
      </c>
      <c r="L301">
        <v>56.962</v>
      </c>
      <c r="M301" s="33">
        <f t="shared" si="24"/>
        <v>1.04592142638026e-5</v>
      </c>
      <c r="N301">
        <v>300</v>
      </c>
      <c r="O301" s="33">
        <f t="shared" si="25"/>
        <v>5.4099504788829e-5</v>
      </c>
      <c r="P301" s="11">
        <f t="shared" si="26"/>
        <v>356.962</v>
      </c>
      <c r="R301">
        <v>1499</v>
      </c>
      <c r="S301" s="33">
        <f t="shared" si="27"/>
        <v>4.37793385821032e-5</v>
      </c>
      <c r="U301">
        <f t="shared" si="28"/>
        <v>3999</v>
      </c>
      <c r="V301" s="33">
        <f t="shared" si="29"/>
        <v>0.000113931961507806</v>
      </c>
    </row>
    <row r="302" ht="26.75" spans="1:22">
      <c r="A302" s="14">
        <v>301</v>
      </c>
      <c r="B302" s="21" t="s">
        <v>406</v>
      </c>
      <c r="C302" s="16" t="s">
        <v>1527</v>
      </c>
      <c r="D302" s="16" t="s">
        <v>1528</v>
      </c>
      <c r="E302" s="46" t="s">
        <v>406</v>
      </c>
      <c r="F302" s="23" t="s">
        <v>92</v>
      </c>
      <c r="G302" s="24" t="s">
        <v>92</v>
      </c>
      <c r="H302" s="22" t="s">
        <v>407</v>
      </c>
      <c r="J302">
        <v>446</v>
      </c>
      <c r="K302" t="s">
        <v>1007</v>
      </c>
      <c r="L302">
        <v>56.419</v>
      </c>
      <c r="M302" s="33">
        <f t="shared" si="24"/>
        <v>1.03595100163176e-5</v>
      </c>
      <c r="N302">
        <v>300</v>
      </c>
      <c r="O302" s="33">
        <f t="shared" si="25"/>
        <v>5.4099504788829e-5</v>
      </c>
      <c r="P302" s="11">
        <f t="shared" si="26"/>
        <v>356.419</v>
      </c>
      <c r="R302">
        <v>446</v>
      </c>
      <c r="S302" s="33">
        <f t="shared" si="27"/>
        <v>1.30257404987445e-5</v>
      </c>
      <c r="U302">
        <f t="shared" si="28"/>
        <v>2946</v>
      </c>
      <c r="V302" s="33">
        <f t="shared" si="29"/>
        <v>8.39318726186539e-5</v>
      </c>
    </row>
    <row r="303" ht="39.75" spans="1:22">
      <c r="A303" s="14">
        <v>302</v>
      </c>
      <c r="B303" s="21" t="s">
        <v>689</v>
      </c>
      <c r="C303" s="16" t="s">
        <v>1529</v>
      </c>
      <c r="D303" s="16" t="s">
        <v>689</v>
      </c>
      <c r="E303" s="46" t="s">
        <v>689</v>
      </c>
      <c r="F303" s="23" t="s">
        <v>5</v>
      </c>
      <c r="G303" s="24" t="s">
        <v>5</v>
      </c>
      <c r="H303" s="22" t="s">
        <v>690</v>
      </c>
      <c r="J303">
        <v>1160</v>
      </c>
      <c r="K303" t="s">
        <v>1007</v>
      </c>
      <c r="L303">
        <v>56.26</v>
      </c>
      <c r="M303" s="33">
        <f t="shared" si="24"/>
        <v>1.03303148499269e-5</v>
      </c>
      <c r="N303">
        <v>300</v>
      </c>
      <c r="O303" s="33">
        <f t="shared" si="25"/>
        <v>5.4099504788829e-5</v>
      </c>
      <c r="P303" s="11">
        <f t="shared" si="26"/>
        <v>356.26</v>
      </c>
      <c r="R303">
        <v>1160</v>
      </c>
      <c r="S303" s="33">
        <f t="shared" si="27"/>
        <v>3.38786075752099e-5</v>
      </c>
      <c r="U303">
        <f t="shared" si="28"/>
        <v>3660</v>
      </c>
      <c r="V303" s="33">
        <f t="shared" si="29"/>
        <v>0.000104273813232951</v>
      </c>
    </row>
    <row r="304" ht="15.75" spans="1:22">
      <c r="A304" s="14">
        <v>303</v>
      </c>
      <c r="B304" s="21" t="s">
        <v>1530</v>
      </c>
      <c r="C304" s="16" t="s">
        <v>1531</v>
      </c>
      <c r="D304" s="16" t="s">
        <v>1530</v>
      </c>
      <c r="E304" s="21" t="s">
        <v>1530</v>
      </c>
      <c r="F304" s="23" t="s">
        <v>146</v>
      </c>
      <c r="G304" s="24"/>
      <c r="H304" s="25" t="s">
        <v>329</v>
      </c>
      <c r="J304">
        <v>1056</v>
      </c>
      <c r="K304" t="s">
        <v>1007</v>
      </c>
      <c r="L304">
        <v>49.632</v>
      </c>
      <c r="M304" s="33">
        <f t="shared" si="24"/>
        <v>9.11329873145346e-6</v>
      </c>
      <c r="N304">
        <v>300</v>
      </c>
      <c r="O304" s="33">
        <f t="shared" si="25"/>
        <v>5.4099504788829e-5</v>
      </c>
      <c r="P304" s="11">
        <f t="shared" si="26"/>
        <v>349.632</v>
      </c>
      <c r="R304">
        <v>1056</v>
      </c>
      <c r="S304" s="33">
        <f t="shared" si="27"/>
        <v>3.08412151719152e-5</v>
      </c>
      <c r="U304">
        <f t="shared" si="28"/>
        <v>3556</v>
      </c>
      <c r="V304" s="33">
        <f t="shared" si="29"/>
        <v>0.000101310841490812</v>
      </c>
    </row>
    <row r="305" ht="24.75" spans="1:22">
      <c r="A305" s="14">
        <v>304</v>
      </c>
      <c r="B305" s="47" t="s">
        <v>1532</v>
      </c>
      <c r="C305" s="16" t="s">
        <v>1533</v>
      </c>
      <c r="D305" s="16" t="s">
        <v>1534</v>
      </c>
      <c r="E305" s="47" t="s">
        <v>434</v>
      </c>
      <c r="F305" s="23" t="s">
        <v>146</v>
      </c>
      <c r="G305" s="24"/>
      <c r="H305" s="25" t="s">
        <v>435</v>
      </c>
      <c r="J305">
        <v>890</v>
      </c>
      <c r="K305" t="s">
        <v>1007</v>
      </c>
      <c r="L305">
        <v>38.27</v>
      </c>
      <c r="M305" s="33">
        <f t="shared" si="24"/>
        <v>7.02703784761291e-6</v>
      </c>
      <c r="N305">
        <v>300</v>
      </c>
      <c r="O305" s="33">
        <f t="shared" si="25"/>
        <v>5.4099504788829e-5</v>
      </c>
      <c r="P305" s="11">
        <f t="shared" si="26"/>
        <v>338.27</v>
      </c>
      <c r="R305">
        <v>890</v>
      </c>
      <c r="S305" s="33">
        <f t="shared" si="27"/>
        <v>2.5993069605118e-5</v>
      </c>
      <c r="U305">
        <f t="shared" si="28"/>
        <v>3390</v>
      </c>
      <c r="V305" s="33">
        <f t="shared" si="29"/>
        <v>9.65814827485529e-5</v>
      </c>
    </row>
    <row r="306" ht="15.75" spans="1:22">
      <c r="A306" s="14">
        <v>305</v>
      </c>
      <c r="B306" s="21" t="s">
        <v>334</v>
      </c>
      <c r="C306" s="16" t="s">
        <v>1535</v>
      </c>
      <c r="D306" s="16" t="s">
        <v>1536</v>
      </c>
      <c r="E306" s="46" t="s">
        <v>334</v>
      </c>
      <c r="F306" s="23" t="s">
        <v>146</v>
      </c>
      <c r="G306" s="24" t="s">
        <v>146</v>
      </c>
      <c r="H306" s="22" t="s">
        <v>27</v>
      </c>
      <c r="J306">
        <v>460</v>
      </c>
      <c r="K306" t="s">
        <v>1007</v>
      </c>
      <c r="L306">
        <v>31.74</v>
      </c>
      <c r="M306" s="33">
        <f t="shared" si="24"/>
        <v>5.82801623421044e-6</v>
      </c>
      <c r="N306">
        <v>300</v>
      </c>
      <c r="O306" s="33">
        <f t="shared" si="25"/>
        <v>5.4099504788829e-5</v>
      </c>
      <c r="P306" s="11">
        <f t="shared" si="26"/>
        <v>331.74</v>
      </c>
      <c r="R306">
        <v>460</v>
      </c>
      <c r="S306" s="33">
        <f t="shared" si="27"/>
        <v>1.34346202453419e-5</v>
      </c>
      <c r="U306">
        <f t="shared" si="28"/>
        <v>2960</v>
      </c>
      <c r="V306" s="33">
        <f t="shared" si="29"/>
        <v>8.43307341993264e-5</v>
      </c>
    </row>
    <row r="307" ht="26.75" spans="1:22">
      <c r="A307" s="14">
        <v>306</v>
      </c>
      <c r="B307" s="21" t="s">
        <v>125</v>
      </c>
      <c r="C307" s="16" t="s">
        <v>1537</v>
      </c>
      <c r="D307" s="37" t="s">
        <v>1538</v>
      </c>
      <c r="E307" s="46" t="s">
        <v>1538</v>
      </c>
      <c r="F307" s="23" t="s">
        <v>5</v>
      </c>
      <c r="G307" s="24" t="s">
        <v>5</v>
      </c>
      <c r="H307" s="22" t="s">
        <v>126</v>
      </c>
      <c r="J307">
        <v>316</v>
      </c>
      <c r="K307" t="s">
        <v>1007</v>
      </c>
      <c r="L307">
        <v>30.0832</v>
      </c>
      <c r="M307" s="33">
        <f t="shared" si="24"/>
        <v>5.52379892807182e-6</v>
      </c>
      <c r="N307">
        <v>300</v>
      </c>
      <c r="O307" s="33">
        <f t="shared" si="25"/>
        <v>5.4099504788829e-5</v>
      </c>
      <c r="P307" s="11">
        <f t="shared" si="26"/>
        <v>330.0832</v>
      </c>
      <c r="R307">
        <v>316</v>
      </c>
      <c r="S307" s="33">
        <f t="shared" si="27"/>
        <v>9.22899999462615e-6</v>
      </c>
      <c r="U307">
        <f t="shared" si="28"/>
        <v>2816</v>
      </c>
      <c r="V307" s="33">
        <f t="shared" si="29"/>
        <v>8.02281579409808e-5</v>
      </c>
    </row>
    <row r="308" ht="27.75" spans="1:22">
      <c r="A308" s="14">
        <v>307</v>
      </c>
      <c r="B308" s="44" t="s">
        <v>1539</v>
      </c>
      <c r="C308" s="16" t="s">
        <v>1540</v>
      </c>
      <c r="D308" s="16" t="s">
        <v>1541</v>
      </c>
      <c r="E308" s="44" t="s">
        <v>227</v>
      </c>
      <c r="F308" s="23" t="s">
        <v>146</v>
      </c>
      <c r="G308" s="24"/>
      <c r="H308" s="25" t="s">
        <v>228</v>
      </c>
      <c r="J308">
        <v>440</v>
      </c>
      <c r="K308" t="s">
        <v>1007</v>
      </c>
      <c r="L308">
        <v>27.72</v>
      </c>
      <c r="M308" s="33">
        <f t="shared" si="24"/>
        <v>5.08987429150326e-6</v>
      </c>
      <c r="N308">
        <v>300</v>
      </c>
      <c r="O308" s="33">
        <f t="shared" si="25"/>
        <v>5.4099504788829e-5</v>
      </c>
      <c r="P308" s="11">
        <f t="shared" si="26"/>
        <v>327.72</v>
      </c>
      <c r="R308">
        <v>440</v>
      </c>
      <c r="S308" s="33">
        <f t="shared" si="27"/>
        <v>1.28505063216314e-5</v>
      </c>
      <c r="U308">
        <f t="shared" si="28"/>
        <v>2940</v>
      </c>
      <c r="V308" s="33">
        <f t="shared" si="29"/>
        <v>8.37609319412228e-5</v>
      </c>
    </row>
    <row r="309" ht="27.75" spans="1:22">
      <c r="A309" s="14">
        <v>308</v>
      </c>
      <c r="B309" s="21" t="s">
        <v>1542</v>
      </c>
      <c r="C309" s="16" t="s">
        <v>1543</v>
      </c>
      <c r="D309" s="16" t="s">
        <v>1542</v>
      </c>
      <c r="E309" s="21" t="s">
        <v>1542</v>
      </c>
      <c r="F309" s="23" t="s">
        <v>146</v>
      </c>
      <c r="G309" s="24"/>
      <c r="H309" s="25" t="s">
        <v>289</v>
      </c>
      <c r="J309">
        <v>862</v>
      </c>
      <c r="K309" t="s">
        <v>1007</v>
      </c>
      <c r="L309">
        <v>27.6568</v>
      </c>
      <c r="M309" s="33">
        <f t="shared" si="24"/>
        <v>5.07826967190647e-6</v>
      </c>
      <c r="N309">
        <v>300</v>
      </c>
      <c r="O309" s="33">
        <f t="shared" si="25"/>
        <v>5.4099504788829e-5</v>
      </c>
      <c r="P309" s="11">
        <f t="shared" si="26"/>
        <v>327.6568</v>
      </c>
      <c r="R309">
        <v>862</v>
      </c>
      <c r="S309" s="33">
        <f t="shared" si="27"/>
        <v>2.51753101119232e-5</v>
      </c>
      <c r="U309">
        <f t="shared" si="28"/>
        <v>3362</v>
      </c>
      <c r="V309" s="33">
        <f t="shared" si="29"/>
        <v>9.57837595872079e-5</v>
      </c>
    </row>
    <row r="310" ht="15.75" spans="1:22">
      <c r="A310" s="14">
        <v>309</v>
      </c>
      <c r="B310" s="21" t="s">
        <v>571</v>
      </c>
      <c r="C310" s="16" t="s">
        <v>1544</v>
      </c>
      <c r="D310" s="16" t="s">
        <v>571</v>
      </c>
      <c r="E310" s="46" t="s">
        <v>571</v>
      </c>
      <c r="F310" s="23" t="s">
        <v>146</v>
      </c>
      <c r="G310" s="24" t="s">
        <v>146</v>
      </c>
      <c r="H310" s="22" t="s">
        <v>572</v>
      </c>
      <c r="J310">
        <v>420</v>
      </c>
      <c r="K310" t="s">
        <v>1007</v>
      </c>
      <c r="L310">
        <v>25.2</v>
      </c>
      <c r="M310" s="33">
        <f t="shared" si="24"/>
        <v>4.62715844682115e-6</v>
      </c>
      <c r="N310">
        <v>300</v>
      </c>
      <c r="O310" s="33">
        <f t="shared" si="25"/>
        <v>5.4099504788829e-5</v>
      </c>
      <c r="P310" s="11">
        <f t="shared" si="26"/>
        <v>325.2</v>
      </c>
      <c r="R310">
        <v>420</v>
      </c>
      <c r="S310" s="33">
        <f t="shared" si="27"/>
        <v>1.22663923979208e-5</v>
      </c>
      <c r="U310">
        <f t="shared" si="28"/>
        <v>2920</v>
      </c>
      <c r="V310" s="33">
        <f t="shared" si="29"/>
        <v>8.31911296831193e-5</v>
      </c>
    </row>
    <row r="311" ht="26.75" spans="1:22">
      <c r="A311" s="14">
        <v>310</v>
      </c>
      <c r="B311" s="21" t="s">
        <v>853</v>
      </c>
      <c r="C311" s="16" t="s">
        <v>1545</v>
      </c>
      <c r="D311" s="16" t="s">
        <v>853</v>
      </c>
      <c r="E311" s="46" t="s">
        <v>853</v>
      </c>
      <c r="F311" s="23" t="s">
        <v>22</v>
      </c>
      <c r="G311" s="24" t="s">
        <v>22</v>
      </c>
      <c r="H311" s="22" t="s">
        <v>854</v>
      </c>
      <c r="J311">
        <v>655</v>
      </c>
      <c r="K311" t="s">
        <v>1007</v>
      </c>
      <c r="L311">
        <v>19.41</v>
      </c>
      <c r="M311" s="33">
        <f t="shared" si="24"/>
        <v>3.56401370844438e-6</v>
      </c>
      <c r="N311">
        <v>300</v>
      </c>
      <c r="O311" s="33">
        <f t="shared" si="25"/>
        <v>5.4099504788829e-5</v>
      </c>
      <c r="P311" s="11">
        <f t="shared" si="26"/>
        <v>319.41</v>
      </c>
      <c r="R311">
        <v>655</v>
      </c>
      <c r="S311" s="33">
        <f t="shared" si="27"/>
        <v>1.91297310015194e-5</v>
      </c>
      <c r="U311">
        <f t="shared" si="28"/>
        <v>3155</v>
      </c>
      <c r="V311" s="33">
        <f t="shared" si="29"/>
        <v>8.98863062158361e-5</v>
      </c>
    </row>
    <row r="312" ht="26.75" spans="1:22">
      <c r="A312" s="14">
        <v>311</v>
      </c>
      <c r="B312" s="21" t="s">
        <v>384</v>
      </c>
      <c r="C312" s="16" t="s">
        <v>1546</v>
      </c>
      <c r="D312" s="16" t="s">
        <v>384</v>
      </c>
      <c r="E312" s="46" t="s">
        <v>384</v>
      </c>
      <c r="F312" s="23" t="s">
        <v>5</v>
      </c>
      <c r="G312" s="24" t="s">
        <v>5</v>
      </c>
      <c r="H312" s="22" t="s">
        <v>385</v>
      </c>
      <c r="J312">
        <v>635</v>
      </c>
      <c r="K312" t="s">
        <v>1007</v>
      </c>
      <c r="L312">
        <v>15.875</v>
      </c>
      <c r="M312" s="33">
        <f t="shared" si="24"/>
        <v>2.91492620409864e-6</v>
      </c>
      <c r="N312">
        <v>300</v>
      </c>
      <c r="O312" s="33">
        <f t="shared" si="25"/>
        <v>5.4099504788829e-5</v>
      </c>
      <c r="P312" s="11">
        <f t="shared" si="26"/>
        <v>315.875</v>
      </c>
      <c r="R312">
        <v>635</v>
      </c>
      <c r="S312" s="33">
        <f t="shared" si="27"/>
        <v>1.85456170778089e-5</v>
      </c>
      <c r="U312">
        <f t="shared" si="28"/>
        <v>3135</v>
      </c>
      <c r="V312" s="33">
        <f t="shared" si="29"/>
        <v>8.93165039577325e-5</v>
      </c>
    </row>
    <row r="313" ht="27.75" spans="1:22">
      <c r="A313" s="14">
        <v>312</v>
      </c>
      <c r="B313" s="21" t="s">
        <v>1547</v>
      </c>
      <c r="C313" s="16" t="s">
        <v>1548</v>
      </c>
      <c r="D313" s="16" t="s">
        <v>1547</v>
      </c>
      <c r="E313" s="21" t="s">
        <v>1547</v>
      </c>
      <c r="F313" s="23" t="s">
        <v>146</v>
      </c>
      <c r="G313" s="24"/>
      <c r="H313" s="25" t="s">
        <v>554</v>
      </c>
      <c r="J313">
        <v>290</v>
      </c>
      <c r="K313" t="s">
        <v>1007</v>
      </c>
      <c r="L313">
        <v>14.616</v>
      </c>
      <c r="M313" s="33">
        <f t="shared" si="24"/>
        <v>2.68375189915627e-6</v>
      </c>
      <c r="N313">
        <v>300</v>
      </c>
      <c r="O313" s="33">
        <f t="shared" si="25"/>
        <v>5.4099504788829e-5</v>
      </c>
      <c r="P313" s="11">
        <f t="shared" si="26"/>
        <v>314.616</v>
      </c>
      <c r="R313">
        <v>290</v>
      </c>
      <c r="S313" s="33">
        <f t="shared" si="27"/>
        <v>8.46965189380248e-6</v>
      </c>
      <c r="U313">
        <f t="shared" si="28"/>
        <v>2790</v>
      </c>
      <c r="V313" s="33">
        <f t="shared" si="29"/>
        <v>7.94874150054462e-5</v>
      </c>
    </row>
    <row r="314" ht="26.75" spans="1:22">
      <c r="A314" s="14">
        <v>313</v>
      </c>
      <c r="B314" s="21" t="s">
        <v>722</v>
      </c>
      <c r="C314" s="16" t="s">
        <v>1549</v>
      </c>
      <c r="D314" s="16" t="s">
        <v>722</v>
      </c>
      <c r="E314" s="46" t="s">
        <v>722</v>
      </c>
      <c r="F314" s="23" t="s">
        <v>146</v>
      </c>
      <c r="G314" s="24" t="s">
        <v>146</v>
      </c>
      <c r="H314" s="22" t="s">
        <v>723</v>
      </c>
      <c r="J314">
        <v>476</v>
      </c>
      <c r="K314" t="s">
        <v>1007</v>
      </c>
      <c r="L314">
        <v>12.48</v>
      </c>
      <c r="M314" s="33">
        <f t="shared" si="24"/>
        <v>2.29154513556857e-6</v>
      </c>
      <c r="N314">
        <v>300</v>
      </c>
      <c r="O314" s="33">
        <f t="shared" si="25"/>
        <v>5.4099504788829e-5</v>
      </c>
      <c r="P314" s="11">
        <f t="shared" si="26"/>
        <v>312.48</v>
      </c>
      <c r="R314">
        <v>476</v>
      </c>
      <c r="S314" s="33">
        <f t="shared" si="27"/>
        <v>1.39019113843103e-5</v>
      </c>
      <c r="U314">
        <f t="shared" si="28"/>
        <v>2976</v>
      </c>
      <c r="V314" s="33">
        <f t="shared" si="29"/>
        <v>8.47865760058092e-5</v>
      </c>
    </row>
    <row r="315" ht="15.75" spans="1:22">
      <c r="A315" s="14">
        <v>314</v>
      </c>
      <c r="B315" s="21" t="s">
        <v>1550</v>
      </c>
      <c r="C315" s="16" t="s">
        <v>1551</v>
      </c>
      <c r="D315" s="16" t="s">
        <v>1550</v>
      </c>
      <c r="E315" s="21" t="s">
        <v>1550</v>
      </c>
      <c r="F315" s="23" t="s">
        <v>146</v>
      </c>
      <c r="G315" s="24"/>
      <c r="H315" s="25" t="s">
        <v>448</v>
      </c>
      <c r="J315">
        <v>280</v>
      </c>
      <c r="K315" t="s">
        <v>1007</v>
      </c>
      <c r="L315">
        <v>10.92</v>
      </c>
      <c r="M315" s="33">
        <f t="shared" si="24"/>
        <v>2.0051019936225e-6</v>
      </c>
      <c r="N315">
        <v>300</v>
      </c>
      <c r="O315" s="33">
        <f t="shared" si="25"/>
        <v>5.4099504788829e-5</v>
      </c>
      <c r="P315" s="11">
        <f t="shared" si="26"/>
        <v>310.92</v>
      </c>
      <c r="R315">
        <v>280</v>
      </c>
      <c r="S315" s="33">
        <f t="shared" si="27"/>
        <v>8.17759493194722e-6</v>
      </c>
      <c r="U315">
        <f t="shared" si="28"/>
        <v>2780</v>
      </c>
      <c r="V315" s="33">
        <f t="shared" si="29"/>
        <v>7.92025138763944e-5</v>
      </c>
    </row>
    <row r="316" ht="15.75" spans="1:22">
      <c r="A316" s="14">
        <v>315</v>
      </c>
      <c r="B316" s="21" t="s">
        <v>658</v>
      </c>
      <c r="C316" s="16" t="s">
        <v>1552</v>
      </c>
      <c r="D316" s="16" t="s">
        <v>658</v>
      </c>
      <c r="E316" s="21" t="s">
        <v>658</v>
      </c>
      <c r="F316" s="23" t="s">
        <v>5</v>
      </c>
      <c r="G316" s="24" t="s">
        <v>5</v>
      </c>
      <c r="H316" s="25" t="s">
        <v>134</v>
      </c>
      <c r="J316">
        <v>70</v>
      </c>
      <c r="K316" t="s">
        <v>1007</v>
      </c>
      <c r="L316">
        <v>4.34</v>
      </c>
      <c r="M316" s="33">
        <f t="shared" si="24"/>
        <v>7.96899510285864e-7</v>
      </c>
      <c r="N316">
        <v>300</v>
      </c>
      <c r="O316" s="33">
        <f t="shared" si="25"/>
        <v>5.4099504788829e-5</v>
      </c>
      <c r="P316" s="11">
        <f t="shared" si="26"/>
        <v>304.34</v>
      </c>
      <c r="R316">
        <v>70</v>
      </c>
      <c r="S316" s="33">
        <f t="shared" si="27"/>
        <v>2.04439873298681e-6</v>
      </c>
      <c r="U316">
        <f t="shared" si="28"/>
        <v>2570</v>
      </c>
      <c r="V316" s="33">
        <f t="shared" si="29"/>
        <v>7.32195901663071e-5</v>
      </c>
    </row>
    <row r="317" ht="24.75" spans="1:22">
      <c r="A317" s="14">
        <v>316</v>
      </c>
      <c r="B317" s="21" t="s">
        <v>1553</v>
      </c>
      <c r="C317" s="16" t="s">
        <v>1554</v>
      </c>
      <c r="D317" s="16" t="s">
        <v>1555</v>
      </c>
      <c r="E317" s="15" t="s">
        <v>842</v>
      </c>
      <c r="F317" s="23" t="s">
        <v>146</v>
      </c>
      <c r="G317" s="24"/>
      <c r="H317" s="25" t="s">
        <v>134</v>
      </c>
      <c r="J317">
        <v>60</v>
      </c>
      <c r="K317" t="s">
        <v>1007</v>
      </c>
      <c r="L317">
        <v>1.8</v>
      </c>
      <c r="M317" s="33">
        <f t="shared" si="24"/>
        <v>3.30511317630082e-7</v>
      </c>
      <c r="N317">
        <v>300</v>
      </c>
      <c r="O317" s="33">
        <f t="shared" si="25"/>
        <v>5.4099504788829e-5</v>
      </c>
      <c r="P317" s="11">
        <f t="shared" si="26"/>
        <v>301.8</v>
      </c>
      <c r="R317">
        <v>60</v>
      </c>
      <c r="S317" s="33">
        <f t="shared" si="27"/>
        <v>1.75234177113155e-6</v>
      </c>
      <c r="U317">
        <f t="shared" si="28"/>
        <v>2560</v>
      </c>
      <c r="V317" s="33">
        <f t="shared" si="29"/>
        <v>7.29346890372553e-5</v>
      </c>
    </row>
    <row r="318" ht="26.75" spans="1:22">
      <c r="A318" s="14">
        <v>317</v>
      </c>
      <c r="B318" s="21" t="s">
        <v>1068</v>
      </c>
      <c r="C318" s="16" t="s">
        <v>1556</v>
      </c>
      <c r="D318" s="48" t="s">
        <v>1068</v>
      </c>
      <c r="E318" s="21" t="s">
        <v>1068</v>
      </c>
      <c r="F318" s="23" t="s">
        <v>5</v>
      </c>
      <c r="G318" s="24"/>
      <c r="H318" s="22" t="s">
        <v>56</v>
      </c>
      <c r="J318">
        <v>0</v>
      </c>
      <c r="K318" t="s">
        <v>1007</v>
      </c>
      <c r="L318">
        <v>0</v>
      </c>
      <c r="M318" s="33">
        <f t="shared" si="24"/>
        <v>0</v>
      </c>
      <c r="N318">
        <v>300</v>
      </c>
      <c r="O318" s="33">
        <f t="shared" si="25"/>
        <v>5.4099504788829e-5</v>
      </c>
      <c r="P318" s="11">
        <f t="shared" si="26"/>
        <v>300</v>
      </c>
      <c r="R318">
        <v>0</v>
      </c>
      <c r="S318" s="33">
        <f t="shared" si="27"/>
        <v>0</v>
      </c>
      <c r="U318">
        <f t="shared" si="28"/>
        <v>2500</v>
      </c>
      <c r="V318" s="33">
        <f t="shared" si="29"/>
        <v>7.12252822629446e-5</v>
      </c>
    </row>
    <row r="319" ht="26.75" spans="1:22">
      <c r="A319" s="14">
        <v>318</v>
      </c>
      <c r="B319" s="21" t="s">
        <v>175</v>
      </c>
      <c r="C319" s="16" t="s">
        <v>1557</v>
      </c>
      <c r="D319" s="16" t="s">
        <v>1558</v>
      </c>
      <c r="E319" s="46" t="s">
        <v>175</v>
      </c>
      <c r="F319" s="23" t="s">
        <v>176</v>
      </c>
      <c r="G319" s="24" t="s">
        <v>176</v>
      </c>
      <c r="H319" s="22" t="s">
        <v>177</v>
      </c>
      <c r="J319">
        <v>0</v>
      </c>
      <c r="K319" t="s">
        <v>1007</v>
      </c>
      <c r="L319">
        <v>0</v>
      </c>
      <c r="M319" s="33">
        <f t="shared" si="24"/>
        <v>0</v>
      </c>
      <c r="N319">
        <v>300</v>
      </c>
      <c r="O319" s="33">
        <f t="shared" si="25"/>
        <v>5.4099504788829e-5</v>
      </c>
      <c r="P319" s="11">
        <f t="shared" si="26"/>
        <v>300</v>
      </c>
      <c r="R319">
        <v>0</v>
      </c>
      <c r="S319" s="33">
        <f t="shared" si="27"/>
        <v>0</v>
      </c>
      <c r="U319">
        <f t="shared" si="28"/>
        <v>2500</v>
      </c>
      <c r="V319" s="33">
        <f t="shared" si="29"/>
        <v>7.12252822629446e-5</v>
      </c>
    </row>
    <row r="320" ht="15.75" spans="1:22">
      <c r="A320" s="14">
        <v>319</v>
      </c>
      <c r="B320" s="21" t="s">
        <v>1186</v>
      </c>
      <c r="C320" s="16" t="s">
        <v>1559</v>
      </c>
      <c r="D320" s="16" t="s">
        <v>1560</v>
      </c>
      <c r="E320" s="21" t="s">
        <v>1186</v>
      </c>
      <c r="F320" s="23" t="s">
        <v>17</v>
      </c>
      <c r="G320" s="24"/>
      <c r="H320" s="49" t="s">
        <v>657</v>
      </c>
      <c r="J320">
        <v>0</v>
      </c>
      <c r="K320" t="s">
        <v>1007</v>
      </c>
      <c r="L320">
        <v>0</v>
      </c>
      <c r="M320" s="33">
        <f t="shared" si="24"/>
        <v>0</v>
      </c>
      <c r="N320">
        <v>300</v>
      </c>
      <c r="O320" s="33">
        <f t="shared" si="25"/>
        <v>5.4099504788829e-5</v>
      </c>
      <c r="P320" s="11">
        <f t="shared" si="26"/>
        <v>300</v>
      </c>
      <c r="R320">
        <v>0</v>
      </c>
      <c r="S320" s="33">
        <f t="shared" si="27"/>
        <v>0</v>
      </c>
      <c r="U320">
        <f t="shared" si="28"/>
        <v>2500</v>
      </c>
      <c r="V320" s="33">
        <f t="shared" si="29"/>
        <v>7.12252822629446e-5</v>
      </c>
    </row>
    <row r="321" ht="15.75" spans="1:22">
      <c r="A321" s="14">
        <v>320</v>
      </c>
      <c r="B321" s="21" t="s">
        <v>1561</v>
      </c>
      <c r="C321" s="16" t="s">
        <v>1562</v>
      </c>
      <c r="D321" s="16" t="s">
        <v>1561</v>
      </c>
      <c r="E321" s="21" t="s">
        <v>1561</v>
      </c>
      <c r="F321" s="23" t="s">
        <v>146</v>
      </c>
      <c r="G321" s="24"/>
      <c r="H321" s="25" t="s">
        <v>299</v>
      </c>
      <c r="J321">
        <v>0</v>
      </c>
      <c r="K321" t="s">
        <v>1007</v>
      </c>
      <c r="L321">
        <v>0</v>
      </c>
      <c r="M321" s="33">
        <f t="shared" si="24"/>
        <v>0</v>
      </c>
      <c r="N321">
        <v>300</v>
      </c>
      <c r="O321" s="33">
        <f t="shared" si="25"/>
        <v>5.4099504788829e-5</v>
      </c>
      <c r="P321" s="11">
        <f t="shared" si="26"/>
        <v>300</v>
      </c>
      <c r="R321">
        <v>0</v>
      </c>
      <c r="S321" s="33">
        <f t="shared" si="27"/>
        <v>0</v>
      </c>
      <c r="U321">
        <f t="shared" si="28"/>
        <v>2500</v>
      </c>
      <c r="V321" s="33">
        <f t="shared" si="29"/>
        <v>7.12252822629446e-5</v>
      </c>
    </row>
    <row r="322" ht="27.75" spans="1:22">
      <c r="A322" s="14">
        <v>321</v>
      </c>
      <c r="B322" s="21" t="s">
        <v>1563</v>
      </c>
      <c r="C322" s="16" t="s">
        <v>1564</v>
      </c>
      <c r="D322" s="16" t="s">
        <v>1563</v>
      </c>
      <c r="E322" s="21" t="s">
        <v>1563</v>
      </c>
      <c r="F322" s="23" t="s">
        <v>146</v>
      </c>
      <c r="G322" s="24"/>
      <c r="H322" s="25" t="s">
        <v>287</v>
      </c>
      <c r="J322">
        <v>0</v>
      </c>
      <c r="K322" t="s">
        <v>1007</v>
      </c>
      <c r="L322">
        <v>0</v>
      </c>
      <c r="M322" s="33">
        <f t="shared" si="24"/>
        <v>0</v>
      </c>
      <c r="N322">
        <v>300</v>
      </c>
      <c r="O322" s="33">
        <f t="shared" si="25"/>
        <v>5.4099504788829e-5</v>
      </c>
      <c r="P322" s="11">
        <f t="shared" si="26"/>
        <v>300</v>
      </c>
      <c r="R322">
        <v>0</v>
      </c>
      <c r="S322" s="33">
        <f t="shared" si="27"/>
        <v>0</v>
      </c>
      <c r="U322">
        <f t="shared" si="28"/>
        <v>2500</v>
      </c>
      <c r="V322" s="33">
        <f t="shared" si="29"/>
        <v>7.12252822629446e-5</v>
      </c>
    </row>
    <row r="323" ht="15.75" spans="1:22">
      <c r="A323" s="14">
        <v>322</v>
      </c>
      <c r="B323" s="21" t="s">
        <v>786</v>
      </c>
      <c r="C323" s="16" t="s">
        <v>1565</v>
      </c>
      <c r="D323" s="16" t="s">
        <v>786</v>
      </c>
      <c r="E323" s="46" t="s">
        <v>786</v>
      </c>
      <c r="F323" s="23" t="s">
        <v>5</v>
      </c>
      <c r="G323" s="24" t="s">
        <v>5</v>
      </c>
      <c r="H323" s="22" t="s">
        <v>787</v>
      </c>
      <c r="I323" s="51" t="s">
        <v>1566</v>
      </c>
      <c r="J323">
        <v>0</v>
      </c>
      <c r="K323" t="s">
        <v>1007</v>
      </c>
      <c r="L323">
        <v>0</v>
      </c>
      <c r="M323" s="33">
        <f t="shared" ref="M323:M345" si="30">L323/$L$346</f>
        <v>0</v>
      </c>
      <c r="N323">
        <v>300</v>
      </c>
      <c r="O323" s="33">
        <f t="shared" ref="O323:O345" si="31">N323/$N$346</f>
        <v>5.4099504788829e-5</v>
      </c>
      <c r="P323" s="11">
        <f t="shared" ref="P323:P345" si="32">L323+300</f>
        <v>300</v>
      </c>
      <c r="R323">
        <v>0</v>
      </c>
      <c r="S323" s="33">
        <f t="shared" ref="S323:S345" si="33">R323/$R$346</f>
        <v>0</v>
      </c>
      <c r="U323">
        <f t="shared" ref="U323:U345" si="34">R323+2500</f>
        <v>2500</v>
      </c>
      <c r="V323" s="33">
        <f t="shared" ref="V323:V345" si="35">U323/$U$346</f>
        <v>7.12252822629446e-5</v>
      </c>
    </row>
    <row r="324" ht="26.75" spans="1:22">
      <c r="A324" s="14">
        <v>323</v>
      </c>
      <c r="B324" s="21" t="s">
        <v>913</v>
      </c>
      <c r="C324" s="16" t="s">
        <v>1567</v>
      </c>
      <c r="D324" s="16" t="s">
        <v>1568</v>
      </c>
      <c r="E324" s="46" t="s">
        <v>913</v>
      </c>
      <c r="F324" s="23" t="s">
        <v>92</v>
      </c>
      <c r="G324" s="24" t="s">
        <v>92</v>
      </c>
      <c r="H324" s="22" t="s">
        <v>914</v>
      </c>
      <c r="J324">
        <v>0</v>
      </c>
      <c r="K324" t="s">
        <v>1007</v>
      </c>
      <c r="L324">
        <v>0</v>
      </c>
      <c r="M324" s="33">
        <f t="shared" si="30"/>
        <v>0</v>
      </c>
      <c r="N324">
        <v>300</v>
      </c>
      <c r="O324" s="33">
        <f t="shared" si="31"/>
        <v>5.4099504788829e-5</v>
      </c>
      <c r="P324" s="11">
        <f t="shared" si="32"/>
        <v>300</v>
      </c>
      <c r="R324">
        <v>0</v>
      </c>
      <c r="S324" s="33">
        <f t="shared" si="33"/>
        <v>0</v>
      </c>
      <c r="U324">
        <f t="shared" si="34"/>
        <v>2500</v>
      </c>
      <c r="V324" s="33">
        <f t="shared" si="35"/>
        <v>7.12252822629446e-5</v>
      </c>
    </row>
    <row r="325" ht="15.75" spans="1:22">
      <c r="A325" s="14">
        <v>324</v>
      </c>
      <c r="B325" s="21" t="s">
        <v>1569</v>
      </c>
      <c r="C325" s="16" t="s">
        <v>1570</v>
      </c>
      <c r="D325" s="16" t="s">
        <v>1569</v>
      </c>
      <c r="E325" s="21" t="s">
        <v>1569</v>
      </c>
      <c r="F325" s="23" t="s">
        <v>146</v>
      </c>
      <c r="G325" s="24"/>
      <c r="H325" s="25" t="s">
        <v>419</v>
      </c>
      <c r="J325">
        <v>0</v>
      </c>
      <c r="K325" t="s">
        <v>1007</v>
      </c>
      <c r="L325">
        <v>0</v>
      </c>
      <c r="M325" s="33">
        <f t="shared" si="30"/>
        <v>0</v>
      </c>
      <c r="N325">
        <v>300</v>
      </c>
      <c r="O325" s="33">
        <f t="shared" si="31"/>
        <v>5.4099504788829e-5</v>
      </c>
      <c r="P325" s="11">
        <f t="shared" si="32"/>
        <v>300</v>
      </c>
      <c r="R325">
        <v>0</v>
      </c>
      <c r="S325" s="33">
        <f t="shared" si="33"/>
        <v>0</v>
      </c>
      <c r="U325">
        <f t="shared" si="34"/>
        <v>2500</v>
      </c>
      <c r="V325" s="33">
        <f t="shared" si="35"/>
        <v>7.12252822629446e-5</v>
      </c>
    </row>
    <row r="326" ht="15.75" spans="1:22">
      <c r="A326" s="14">
        <v>325</v>
      </c>
      <c r="B326" s="21" t="s">
        <v>1042</v>
      </c>
      <c r="C326" s="16" t="s">
        <v>1571</v>
      </c>
      <c r="D326" s="16" t="s">
        <v>1572</v>
      </c>
      <c r="E326" s="21" t="s">
        <v>1042</v>
      </c>
      <c r="F326" s="23" t="s">
        <v>5</v>
      </c>
      <c r="G326" s="24"/>
      <c r="H326" s="25" t="s">
        <v>40</v>
      </c>
      <c r="J326">
        <v>0</v>
      </c>
      <c r="K326" t="s">
        <v>1007</v>
      </c>
      <c r="L326">
        <v>0</v>
      </c>
      <c r="M326" s="33">
        <f t="shared" si="30"/>
        <v>0</v>
      </c>
      <c r="N326">
        <v>300</v>
      </c>
      <c r="O326" s="33">
        <f t="shared" si="31"/>
        <v>5.4099504788829e-5</v>
      </c>
      <c r="P326" s="11">
        <f t="shared" si="32"/>
        <v>300</v>
      </c>
      <c r="R326">
        <v>0</v>
      </c>
      <c r="S326" s="33">
        <f t="shared" si="33"/>
        <v>0</v>
      </c>
      <c r="U326">
        <f t="shared" si="34"/>
        <v>2500</v>
      </c>
      <c r="V326" s="33">
        <f t="shared" si="35"/>
        <v>7.12252822629446e-5</v>
      </c>
    </row>
    <row r="327" ht="27.75" spans="1:22">
      <c r="A327" s="14">
        <v>326</v>
      </c>
      <c r="B327" s="21"/>
      <c r="C327" s="16"/>
      <c r="D327" s="16"/>
      <c r="E327" s="21" t="s">
        <v>702</v>
      </c>
      <c r="F327" s="23" t="s">
        <v>309</v>
      </c>
      <c r="G327" s="24">
        <v>6</v>
      </c>
      <c r="H327" s="25" t="s">
        <v>1573</v>
      </c>
      <c r="J327">
        <v>0</v>
      </c>
      <c r="K327" t="s">
        <v>1007</v>
      </c>
      <c r="L327">
        <v>0</v>
      </c>
      <c r="M327" s="33">
        <f t="shared" si="30"/>
        <v>0</v>
      </c>
      <c r="N327">
        <v>300</v>
      </c>
      <c r="O327" s="33">
        <f t="shared" si="31"/>
        <v>5.4099504788829e-5</v>
      </c>
      <c r="P327" s="11">
        <f t="shared" si="32"/>
        <v>300</v>
      </c>
      <c r="R327">
        <v>0</v>
      </c>
      <c r="S327" s="33">
        <f t="shared" si="33"/>
        <v>0</v>
      </c>
      <c r="U327">
        <f t="shared" si="34"/>
        <v>2500</v>
      </c>
      <c r="V327" s="33">
        <f t="shared" si="35"/>
        <v>7.12252822629446e-5</v>
      </c>
    </row>
    <row r="328" ht="15.75" spans="1:22">
      <c r="A328" s="14">
        <v>327</v>
      </c>
      <c r="B328" s="21"/>
      <c r="C328" s="16"/>
      <c r="D328" s="16"/>
      <c r="E328" s="21" t="s">
        <v>327</v>
      </c>
      <c r="F328" s="23" t="s">
        <v>328</v>
      </c>
      <c r="G328" s="24">
        <v>3</v>
      </c>
      <c r="H328" s="25" t="s">
        <v>329</v>
      </c>
      <c r="J328">
        <v>0</v>
      </c>
      <c r="K328" t="s">
        <v>1007</v>
      </c>
      <c r="L328">
        <v>0</v>
      </c>
      <c r="M328" s="33">
        <f t="shared" si="30"/>
        <v>0</v>
      </c>
      <c r="N328">
        <v>300</v>
      </c>
      <c r="O328" s="33">
        <f t="shared" si="31"/>
        <v>5.4099504788829e-5</v>
      </c>
      <c r="P328" s="11">
        <f t="shared" si="32"/>
        <v>300</v>
      </c>
      <c r="R328">
        <v>0</v>
      </c>
      <c r="S328" s="33">
        <f t="shared" si="33"/>
        <v>0</v>
      </c>
      <c r="U328">
        <f t="shared" si="34"/>
        <v>2500</v>
      </c>
      <c r="V328" s="33">
        <f t="shared" si="35"/>
        <v>7.12252822629446e-5</v>
      </c>
    </row>
    <row r="329" ht="27.75" spans="1:22">
      <c r="A329" s="14">
        <v>328</v>
      </c>
      <c r="B329" s="21"/>
      <c r="C329" s="16"/>
      <c r="D329" s="16"/>
      <c r="E329" s="21" t="s">
        <v>1574</v>
      </c>
      <c r="F329" s="23" t="s">
        <v>309</v>
      </c>
      <c r="G329" s="24">
        <v>6</v>
      </c>
      <c r="H329" s="25" t="s">
        <v>364</v>
      </c>
      <c r="J329">
        <v>0</v>
      </c>
      <c r="K329" t="s">
        <v>1007</v>
      </c>
      <c r="L329">
        <v>0</v>
      </c>
      <c r="M329" s="33">
        <f t="shared" si="30"/>
        <v>0</v>
      </c>
      <c r="N329">
        <v>300</v>
      </c>
      <c r="O329" s="33">
        <f t="shared" si="31"/>
        <v>5.4099504788829e-5</v>
      </c>
      <c r="P329" s="11">
        <f t="shared" si="32"/>
        <v>300</v>
      </c>
      <c r="R329">
        <v>0</v>
      </c>
      <c r="S329" s="33">
        <f t="shared" si="33"/>
        <v>0</v>
      </c>
      <c r="U329">
        <f t="shared" si="34"/>
        <v>2500</v>
      </c>
      <c r="V329" s="33">
        <f t="shared" si="35"/>
        <v>7.12252822629446e-5</v>
      </c>
    </row>
    <row r="330" ht="41.25" spans="1:22">
      <c r="A330" s="14">
        <v>329</v>
      </c>
      <c r="B330" s="21"/>
      <c r="C330" s="16"/>
      <c r="D330" s="16"/>
      <c r="E330" s="21" t="s">
        <v>344</v>
      </c>
      <c r="F330" s="23" t="s">
        <v>248</v>
      </c>
      <c r="G330" s="24">
        <v>15</v>
      </c>
      <c r="H330" s="25" t="s">
        <v>1575</v>
      </c>
      <c r="J330">
        <v>0</v>
      </c>
      <c r="K330" t="s">
        <v>1007</v>
      </c>
      <c r="L330">
        <v>0</v>
      </c>
      <c r="M330" s="33">
        <f t="shared" si="30"/>
        <v>0</v>
      </c>
      <c r="N330">
        <v>300</v>
      </c>
      <c r="O330" s="33">
        <f t="shared" si="31"/>
        <v>5.4099504788829e-5</v>
      </c>
      <c r="P330" s="11">
        <f t="shared" si="32"/>
        <v>300</v>
      </c>
      <c r="R330">
        <v>0</v>
      </c>
      <c r="S330" s="33">
        <f t="shared" si="33"/>
        <v>0</v>
      </c>
      <c r="U330">
        <f t="shared" si="34"/>
        <v>2500</v>
      </c>
      <c r="V330" s="33">
        <f t="shared" si="35"/>
        <v>7.12252822629446e-5</v>
      </c>
    </row>
    <row r="331" ht="27.75" spans="1:22">
      <c r="A331" s="14">
        <v>330</v>
      </c>
      <c r="B331" s="21"/>
      <c r="C331" s="16"/>
      <c r="D331" s="16"/>
      <c r="E331" s="21" t="s">
        <v>425</v>
      </c>
      <c r="F331" s="23" t="s">
        <v>309</v>
      </c>
      <c r="G331" s="24">
        <v>6</v>
      </c>
      <c r="H331" s="25" t="s">
        <v>426</v>
      </c>
      <c r="J331">
        <v>0</v>
      </c>
      <c r="K331" t="s">
        <v>1007</v>
      </c>
      <c r="L331">
        <v>0</v>
      </c>
      <c r="M331" s="33">
        <f t="shared" si="30"/>
        <v>0</v>
      </c>
      <c r="N331">
        <v>300</v>
      </c>
      <c r="O331" s="33">
        <f t="shared" si="31"/>
        <v>5.4099504788829e-5</v>
      </c>
      <c r="P331" s="11">
        <f t="shared" si="32"/>
        <v>300</v>
      </c>
      <c r="R331">
        <v>0</v>
      </c>
      <c r="S331" s="33">
        <f t="shared" si="33"/>
        <v>0</v>
      </c>
      <c r="U331">
        <f t="shared" si="34"/>
        <v>2500</v>
      </c>
      <c r="V331" s="33">
        <f t="shared" si="35"/>
        <v>7.12252822629446e-5</v>
      </c>
    </row>
    <row r="332" ht="15.75" spans="1:22">
      <c r="A332" s="14">
        <v>331</v>
      </c>
      <c r="B332" s="21"/>
      <c r="C332" s="16"/>
      <c r="D332" s="16"/>
      <c r="E332" s="21" t="s">
        <v>446</v>
      </c>
      <c r="F332" s="23" t="s">
        <v>618</v>
      </c>
      <c r="G332" s="24">
        <v>9</v>
      </c>
      <c r="H332" s="25" t="s">
        <v>6</v>
      </c>
      <c r="J332">
        <v>0</v>
      </c>
      <c r="K332" t="s">
        <v>1007</v>
      </c>
      <c r="L332">
        <v>0</v>
      </c>
      <c r="M332" s="33">
        <f t="shared" si="30"/>
        <v>0</v>
      </c>
      <c r="N332">
        <v>300</v>
      </c>
      <c r="O332" s="33">
        <f t="shared" si="31"/>
        <v>5.4099504788829e-5</v>
      </c>
      <c r="P332" s="11">
        <f t="shared" si="32"/>
        <v>300</v>
      </c>
      <c r="R332">
        <v>0</v>
      </c>
      <c r="S332" s="33">
        <f t="shared" si="33"/>
        <v>0</v>
      </c>
      <c r="U332">
        <f t="shared" si="34"/>
        <v>2500</v>
      </c>
      <c r="V332" s="33">
        <f t="shared" si="35"/>
        <v>7.12252822629446e-5</v>
      </c>
    </row>
    <row r="333" ht="15.75" spans="1:22">
      <c r="A333" s="14">
        <v>332</v>
      </c>
      <c r="B333" s="21"/>
      <c r="C333" s="16"/>
      <c r="D333" s="16"/>
      <c r="E333" s="21" t="s">
        <v>1576</v>
      </c>
      <c r="F333" s="23" t="s">
        <v>146</v>
      </c>
      <c r="G333" s="24">
        <v>10</v>
      </c>
      <c r="H333" s="25" t="s">
        <v>85</v>
      </c>
      <c r="J333">
        <v>0</v>
      </c>
      <c r="K333" t="s">
        <v>1007</v>
      </c>
      <c r="L333">
        <v>0</v>
      </c>
      <c r="M333" s="33">
        <f t="shared" si="30"/>
        <v>0</v>
      </c>
      <c r="N333">
        <v>300</v>
      </c>
      <c r="O333" s="33">
        <f t="shared" si="31"/>
        <v>5.4099504788829e-5</v>
      </c>
      <c r="P333" s="11">
        <f t="shared" si="32"/>
        <v>300</v>
      </c>
      <c r="R333">
        <v>0</v>
      </c>
      <c r="S333" s="33">
        <f t="shared" si="33"/>
        <v>0</v>
      </c>
      <c r="U333">
        <f t="shared" si="34"/>
        <v>2500</v>
      </c>
      <c r="V333" s="33">
        <f t="shared" si="35"/>
        <v>7.12252822629446e-5</v>
      </c>
    </row>
    <row r="334" ht="15.75" spans="1:22">
      <c r="A334" s="14">
        <v>333</v>
      </c>
      <c r="B334" s="21"/>
      <c r="C334" s="16"/>
      <c r="D334" s="16"/>
      <c r="E334" s="21" t="s">
        <v>1577</v>
      </c>
      <c r="F334" s="23" t="s">
        <v>146</v>
      </c>
      <c r="G334" s="24">
        <v>10</v>
      </c>
      <c r="H334" s="25" t="s">
        <v>27</v>
      </c>
      <c r="J334">
        <v>0</v>
      </c>
      <c r="K334" t="s">
        <v>1007</v>
      </c>
      <c r="L334">
        <v>0</v>
      </c>
      <c r="M334" s="33">
        <f t="shared" si="30"/>
        <v>0</v>
      </c>
      <c r="N334">
        <v>300</v>
      </c>
      <c r="O334" s="33">
        <f t="shared" si="31"/>
        <v>5.4099504788829e-5</v>
      </c>
      <c r="P334" s="11">
        <f t="shared" si="32"/>
        <v>300</v>
      </c>
      <c r="R334">
        <v>0</v>
      </c>
      <c r="S334" s="33">
        <f t="shared" si="33"/>
        <v>0</v>
      </c>
      <c r="U334">
        <f t="shared" si="34"/>
        <v>2500</v>
      </c>
      <c r="V334" s="33">
        <f t="shared" si="35"/>
        <v>7.12252822629446e-5</v>
      </c>
    </row>
    <row r="335" ht="15.75" spans="1:22">
      <c r="A335" s="14">
        <v>334</v>
      </c>
      <c r="B335" s="21"/>
      <c r="C335" s="16"/>
      <c r="D335" s="16"/>
      <c r="E335" s="21" t="s">
        <v>515</v>
      </c>
      <c r="F335" s="23" t="s">
        <v>309</v>
      </c>
      <c r="G335" s="24">
        <v>6</v>
      </c>
      <c r="H335" s="25" t="s">
        <v>391</v>
      </c>
      <c r="I335" s="36"/>
      <c r="J335">
        <v>0</v>
      </c>
      <c r="K335" t="s">
        <v>1007</v>
      </c>
      <c r="L335">
        <v>0</v>
      </c>
      <c r="M335" s="33">
        <f t="shared" si="30"/>
        <v>0</v>
      </c>
      <c r="N335">
        <v>300</v>
      </c>
      <c r="O335" s="33">
        <f t="shared" si="31"/>
        <v>5.4099504788829e-5</v>
      </c>
      <c r="P335" s="11">
        <f t="shared" si="32"/>
        <v>300</v>
      </c>
      <c r="R335">
        <v>0</v>
      </c>
      <c r="S335" s="33">
        <f t="shared" si="33"/>
        <v>0</v>
      </c>
      <c r="U335">
        <f t="shared" si="34"/>
        <v>2500</v>
      </c>
      <c r="V335" s="33">
        <f t="shared" si="35"/>
        <v>7.12252822629446e-5</v>
      </c>
    </row>
    <row r="336" ht="15.75" spans="1:22">
      <c r="A336" s="14">
        <v>335</v>
      </c>
      <c r="B336" s="21"/>
      <c r="C336" s="16"/>
      <c r="D336" s="16"/>
      <c r="E336" s="21" t="s">
        <v>526</v>
      </c>
      <c r="F336" s="23" t="s">
        <v>309</v>
      </c>
      <c r="G336" s="24">
        <v>6</v>
      </c>
      <c r="H336" s="25" t="s">
        <v>527</v>
      </c>
      <c r="J336">
        <v>0</v>
      </c>
      <c r="K336" t="s">
        <v>1007</v>
      </c>
      <c r="L336">
        <v>0</v>
      </c>
      <c r="M336" s="33">
        <f t="shared" si="30"/>
        <v>0</v>
      </c>
      <c r="N336">
        <v>300</v>
      </c>
      <c r="O336" s="33">
        <f t="shared" si="31"/>
        <v>5.4099504788829e-5</v>
      </c>
      <c r="P336" s="11">
        <f t="shared" si="32"/>
        <v>300</v>
      </c>
      <c r="R336">
        <v>0</v>
      </c>
      <c r="S336" s="33">
        <f t="shared" si="33"/>
        <v>0</v>
      </c>
      <c r="U336">
        <f t="shared" si="34"/>
        <v>2500</v>
      </c>
      <c r="V336" s="33">
        <f t="shared" si="35"/>
        <v>7.12252822629446e-5</v>
      </c>
    </row>
    <row r="337" ht="41.25" spans="1:22">
      <c r="A337" s="14">
        <v>336</v>
      </c>
      <c r="B337" s="21"/>
      <c r="C337" s="16"/>
      <c r="D337" s="16"/>
      <c r="E337" s="21" t="s">
        <v>1578</v>
      </c>
      <c r="F337" s="23" t="s">
        <v>309</v>
      </c>
      <c r="G337" s="24">
        <v>6</v>
      </c>
      <c r="H337" s="25" t="s">
        <v>1579</v>
      </c>
      <c r="J337">
        <v>0</v>
      </c>
      <c r="K337" t="s">
        <v>1007</v>
      </c>
      <c r="L337">
        <v>0</v>
      </c>
      <c r="M337" s="33">
        <f t="shared" si="30"/>
        <v>0</v>
      </c>
      <c r="N337">
        <v>300</v>
      </c>
      <c r="O337" s="33">
        <f t="shared" si="31"/>
        <v>5.4099504788829e-5</v>
      </c>
      <c r="P337" s="11">
        <f t="shared" si="32"/>
        <v>300</v>
      </c>
      <c r="R337">
        <v>0</v>
      </c>
      <c r="S337" s="33">
        <f t="shared" si="33"/>
        <v>0</v>
      </c>
      <c r="U337">
        <f t="shared" si="34"/>
        <v>2500</v>
      </c>
      <c r="V337" s="33">
        <f t="shared" si="35"/>
        <v>7.12252822629446e-5</v>
      </c>
    </row>
    <row r="338" ht="15.75" spans="1:22">
      <c r="A338" s="14">
        <v>337</v>
      </c>
      <c r="B338" s="21"/>
      <c r="C338" s="16"/>
      <c r="D338" s="16"/>
      <c r="E338" s="21" t="s">
        <v>1580</v>
      </c>
      <c r="F338" s="23" t="s">
        <v>22</v>
      </c>
      <c r="G338" s="24">
        <v>5</v>
      </c>
      <c r="H338" s="25" t="s">
        <v>27</v>
      </c>
      <c r="J338">
        <v>0</v>
      </c>
      <c r="K338" t="s">
        <v>1007</v>
      </c>
      <c r="L338">
        <v>0</v>
      </c>
      <c r="M338" s="33">
        <f t="shared" si="30"/>
        <v>0</v>
      </c>
      <c r="N338">
        <v>300</v>
      </c>
      <c r="O338" s="33">
        <f t="shared" si="31"/>
        <v>5.4099504788829e-5</v>
      </c>
      <c r="P338" s="11">
        <f t="shared" si="32"/>
        <v>300</v>
      </c>
      <c r="R338">
        <v>0</v>
      </c>
      <c r="S338" s="33">
        <f t="shared" si="33"/>
        <v>0</v>
      </c>
      <c r="U338">
        <f t="shared" si="34"/>
        <v>2500</v>
      </c>
      <c r="V338" s="33">
        <f t="shared" si="35"/>
        <v>7.12252822629446e-5</v>
      </c>
    </row>
    <row r="339" ht="41.25" spans="1:22">
      <c r="A339" s="14">
        <v>338</v>
      </c>
      <c r="B339" s="21"/>
      <c r="C339" s="16"/>
      <c r="D339" s="16"/>
      <c r="E339" s="21" t="s">
        <v>665</v>
      </c>
      <c r="F339" s="23" t="s">
        <v>146</v>
      </c>
      <c r="G339" s="24">
        <v>10</v>
      </c>
      <c r="H339" s="25" t="s">
        <v>1581</v>
      </c>
      <c r="J339">
        <v>0</v>
      </c>
      <c r="K339" t="s">
        <v>1007</v>
      </c>
      <c r="L339">
        <v>0</v>
      </c>
      <c r="M339" s="33">
        <f t="shared" si="30"/>
        <v>0</v>
      </c>
      <c r="N339">
        <v>300</v>
      </c>
      <c r="O339" s="33">
        <f t="shared" si="31"/>
        <v>5.4099504788829e-5</v>
      </c>
      <c r="P339" s="11">
        <f t="shared" si="32"/>
        <v>300</v>
      </c>
      <c r="R339">
        <v>0</v>
      </c>
      <c r="S339" s="33">
        <f t="shared" si="33"/>
        <v>0</v>
      </c>
      <c r="U339">
        <f t="shared" si="34"/>
        <v>2500</v>
      </c>
      <c r="V339" s="33">
        <f t="shared" si="35"/>
        <v>7.12252822629446e-5</v>
      </c>
    </row>
    <row r="340" ht="15.75" spans="1:22">
      <c r="A340" s="14">
        <v>339</v>
      </c>
      <c r="B340" s="21"/>
      <c r="C340" s="16"/>
      <c r="D340" s="16"/>
      <c r="E340" s="21" t="s">
        <v>468</v>
      </c>
      <c r="F340" s="23" t="s">
        <v>146</v>
      </c>
      <c r="G340" s="24">
        <v>10</v>
      </c>
      <c r="H340" s="25" t="s">
        <v>424</v>
      </c>
      <c r="J340">
        <v>0</v>
      </c>
      <c r="K340" t="s">
        <v>1007</v>
      </c>
      <c r="L340">
        <v>0</v>
      </c>
      <c r="M340" s="33">
        <f t="shared" si="30"/>
        <v>0</v>
      </c>
      <c r="N340">
        <v>300</v>
      </c>
      <c r="O340" s="33">
        <f t="shared" si="31"/>
        <v>5.4099504788829e-5</v>
      </c>
      <c r="P340" s="11">
        <f t="shared" si="32"/>
        <v>300</v>
      </c>
      <c r="R340">
        <v>0</v>
      </c>
      <c r="S340" s="33">
        <f t="shared" si="33"/>
        <v>0</v>
      </c>
      <c r="U340">
        <f t="shared" si="34"/>
        <v>2500</v>
      </c>
      <c r="V340" s="33">
        <f t="shared" si="35"/>
        <v>7.12252822629446e-5</v>
      </c>
    </row>
    <row r="341" ht="15.75" spans="1:22">
      <c r="A341" s="14">
        <v>340</v>
      </c>
      <c r="B341" s="21"/>
      <c r="C341" s="16"/>
      <c r="D341" s="16"/>
      <c r="E341" s="21" t="s">
        <v>813</v>
      </c>
      <c r="F341" s="23" t="s">
        <v>618</v>
      </c>
      <c r="G341" s="24">
        <v>9</v>
      </c>
      <c r="H341" s="25" t="s">
        <v>27</v>
      </c>
      <c r="J341">
        <v>0</v>
      </c>
      <c r="K341" t="s">
        <v>1007</v>
      </c>
      <c r="L341">
        <v>0</v>
      </c>
      <c r="M341" s="33">
        <f t="shared" si="30"/>
        <v>0</v>
      </c>
      <c r="N341">
        <v>300</v>
      </c>
      <c r="O341" s="33">
        <f t="shared" si="31"/>
        <v>5.4099504788829e-5</v>
      </c>
      <c r="P341" s="11">
        <f t="shared" si="32"/>
        <v>300</v>
      </c>
      <c r="R341">
        <v>0</v>
      </c>
      <c r="S341" s="33">
        <f t="shared" si="33"/>
        <v>0</v>
      </c>
      <c r="U341">
        <f t="shared" si="34"/>
        <v>2500</v>
      </c>
      <c r="V341" s="33">
        <f t="shared" si="35"/>
        <v>7.12252822629446e-5</v>
      </c>
    </row>
    <row r="342" ht="15.75" spans="1:22">
      <c r="A342" s="14">
        <v>341</v>
      </c>
      <c r="B342" s="21"/>
      <c r="C342" s="16"/>
      <c r="D342" s="16"/>
      <c r="E342" s="21" t="s">
        <v>942</v>
      </c>
      <c r="F342" s="23" t="s">
        <v>248</v>
      </c>
      <c r="G342" s="24">
        <v>15</v>
      </c>
      <c r="H342" s="25" t="s">
        <v>134</v>
      </c>
      <c r="J342">
        <v>0</v>
      </c>
      <c r="K342" t="s">
        <v>1007</v>
      </c>
      <c r="L342">
        <v>0</v>
      </c>
      <c r="M342" s="33">
        <f t="shared" si="30"/>
        <v>0</v>
      </c>
      <c r="N342">
        <v>300</v>
      </c>
      <c r="O342" s="33">
        <f t="shared" si="31"/>
        <v>5.4099504788829e-5</v>
      </c>
      <c r="P342" s="11">
        <f t="shared" si="32"/>
        <v>300</v>
      </c>
      <c r="R342">
        <v>0</v>
      </c>
      <c r="S342" s="33">
        <f t="shared" si="33"/>
        <v>0</v>
      </c>
      <c r="U342">
        <f t="shared" si="34"/>
        <v>2500</v>
      </c>
      <c r="V342" s="33">
        <f t="shared" si="35"/>
        <v>7.12252822629446e-5</v>
      </c>
    </row>
    <row r="343" ht="27.75" spans="1:22">
      <c r="A343" s="14">
        <v>342</v>
      </c>
      <c r="B343" s="21"/>
      <c r="C343" s="16"/>
      <c r="D343" s="16" t="s">
        <v>444</v>
      </c>
      <c r="E343" s="21" t="s">
        <v>444</v>
      </c>
      <c r="F343" s="23" t="s">
        <v>5</v>
      </c>
      <c r="G343" s="24" t="s">
        <v>5</v>
      </c>
      <c r="H343" s="25" t="s">
        <v>445</v>
      </c>
      <c r="I343" s="51" t="s">
        <v>1582</v>
      </c>
      <c r="J343">
        <v>0</v>
      </c>
      <c r="K343" t="s">
        <v>1007</v>
      </c>
      <c r="L343">
        <v>0</v>
      </c>
      <c r="M343" s="33">
        <f t="shared" si="30"/>
        <v>0</v>
      </c>
      <c r="N343">
        <v>300</v>
      </c>
      <c r="O343" s="33">
        <f t="shared" si="31"/>
        <v>5.4099504788829e-5</v>
      </c>
      <c r="P343" s="11">
        <f t="shared" si="32"/>
        <v>300</v>
      </c>
      <c r="R343">
        <v>0</v>
      </c>
      <c r="S343" s="33">
        <f t="shared" si="33"/>
        <v>0</v>
      </c>
      <c r="U343">
        <f t="shared" si="34"/>
        <v>2500</v>
      </c>
      <c r="V343" s="33">
        <f t="shared" si="35"/>
        <v>7.12252822629446e-5</v>
      </c>
    </row>
    <row r="344" ht="15.75" spans="1:22">
      <c r="A344" s="14">
        <v>343</v>
      </c>
      <c r="B344" s="21"/>
      <c r="C344" s="16"/>
      <c r="D344" s="16" t="s">
        <v>509</v>
      </c>
      <c r="E344" s="21" t="s">
        <v>509</v>
      </c>
      <c r="F344" s="23" t="s">
        <v>328</v>
      </c>
      <c r="G344" s="24" t="s">
        <v>328</v>
      </c>
      <c r="H344" s="25" t="s">
        <v>1583</v>
      </c>
      <c r="J344">
        <v>0</v>
      </c>
      <c r="K344" t="s">
        <v>1007</v>
      </c>
      <c r="L344">
        <v>0</v>
      </c>
      <c r="M344" s="33">
        <f t="shared" si="30"/>
        <v>0</v>
      </c>
      <c r="N344">
        <v>300</v>
      </c>
      <c r="O344" s="33">
        <f t="shared" si="31"/>
        <v>5.4099504788829e-5</v>
      </c>
      <c r="P344" s="11">
        <f t="shared" si="32"/>
        <v>300</v>
      </c>
      <c r="R344">
        <v>0</v>
      </c>
      <c r="S344" s="33">
        <f t="shared" si="33"/>
        <v>0</v>
      </c>
      <c r="U344">
        <f t="shared" si="34"/>
        <v>2500</v>
      </c>
      <c r="V344" s="33">
        <f t="shared" si="35"/>
        <v>7.12252822629446e-5</v>
      </c>
    </row>
    <row r="345" ht="15.75" spans="1:22">
      <c r="A345" s="14">
        <v>344</v>
      </c>
      <c r="B345" s="21"/>
      <c r="C345" s="16"/>
      <c r="D345" s="16" t="s">
        <v>1584</v>
      </c>
      <c r="E345" s="21" t="s">
        <v>1584</v>
      </c>
      <c r="F345" s="23" t="s">
        <v>5</v>
      </c>
      <c r="G345" s="24"/>
      <c r="H345" s="25" t="s">
        <v>772</v>
      </c>
      <c r="I345" s="51" t="s">
        <v>1566</v>
      </c>
      <c r="J345">
        <v>0</v>
      </c>
      <c r="K345" t="s">
        <v>1007</v>
      </c>
      <c r="L345">
        <v>0</v>
      </c>
      <c r="M345" s="33">
        <f t="shared" si="30"/>
        <v>0</v>
      </c>
      <c r="N345">
        <v>300</v>
      </c>
      <c r="O345" s="33">
        <f t="shared" si="31"/>
        <v>5.4099504788829e-5</v>
      </c>
      <c r="P345" s="11">
        <f t="shared" si="32"/>
        <v>300</v>
      </c>
      <c r="R345">
        <v>0</v>
      </c>
      <c r="S345" s="33">
        <f t="shared" si="33"/>
        <v>0</v>
      </c>
      <c r="U345">
        <f t="shared" si="34"/>
        <v>2500</v>
      </c>
      <c r="V345" s="33">
        <f t="shared" si="35"/>
        <v>7.12252822629446e-5</v>
      </c>
    </row>
    <row r="346" spans="12:22">
      <c r="L346">
        <f t="shared" ref="L346:P346" si="36">SUM(L2:L345)</f>
        <v>5446106.99841333</v>
      </c>
      <c r="M346">
        <f t="shared" si="36"/>
        <v>1</v>
      </c>
      <c r="N346">
        <f t="shared" si="36"/>
        <v>5545337.26641333</v>
      </c>
      <c r="O346">
        <f t="shared" si="36"/>
        <v>1</v>
      </c>
      <c r="P346" s="11">
        <f t="shared" si="36"/>
        <v>5549306.99841333</v>
      </c>
      <c r="R346">
        <f t="shared" ref="R346:V346" si="37">SUM(R2:R345)</f>
        <v>34239896</v>
      </c>
      <c r="S346">
        <f t="shared" si="37"/>
        <v>1</v>
      </c>
      <c r="U346">
        <f t="shared" si="37"/>
        <v>35099896</v>
      </c>
      <c r="V346">
        <f t="shared" si="37"/>
        <v>1</v>
      </c>
    </row>
  </sheetData>
  <autoFilter xmlns:etc="http://www.wps.cn/officeDocument/2017/etCustomData" ref="S1:S346" etc:filterBottomFollowUsedRange="0">
    <extLst/>
  </autoFilter>
  <sortState ref="A2:L345">
    <sortCondition ref="L2:L345" descending="1"/>
  </sortState>
  <conditionalFormatting sqref="E218">
    <cfRule type="duplicateValues" dxfId="0" priority="1"/>
  </conditionalFormatting>
  <conditionalFormatting sqref="E323">
    <cfRule type="duplicateValues" dxfId="0" priority="24"/>
  </conditionalFormatting>
  <conditionalFormatting sqref="E324">
    <cfRule type="duplicateValues" dxfId="0" priority="23"/>
  </conditionalFormatting>
  <conditionalFormatting sqref="E325">
    <cfRule type="duplicateValues" dxfId="0" priority="22"/>
  </conditionalFormatting>
  <conditionalFormatting sqref="E326">
    <cfRule type="duplicateValues" dxfId="0" priority="21"/>
  </conditionalFormatting>
  <conditionalFormatting sqref="E327">
    <cfRule type="duplicateValues" dxfId="0" priority="20"/>
  </conditionalFormatting>
  <conditionalFormatting sqref="E328">
    <cfRule type="duplicateValues" dxfId="0" priority="19"/>
  </conditionalFormatting>
  <conditionalFormatting sqref="E329">
    <cfRule type="duplicateValues" dxfId="0" priority="18"/>
  </conditionalFormatting>
  <conditionalFormatting sqref="E330">
    <cfRule type="duplicateValues" dxfId="0" priority="17"/>
  </conditionalFormatting>
  <conditionalFormatting sqref="E331">
    <cfRule type="duplicateValues" dxfId="0" priority="16"/>
  </conditionalFormatting>
  <conditionalFormatting sqref="E332">
    <cfRule type="duplicateValues" dxfId="0" priority="15"/>
  </conditionalFormatting>
  <conditionalFormatting sqref="E333">
    <cfRule type="duplicateValues" dxfId="0" priority="14"/>
  </conditionalFormatting>
  <conditionalFormatting sqref="E334">
    <cfRule type="duplicateValues" dxfId="0" priority="13"/>
  </conditionalFormatting>
  <conditionalFormatting sqref="E335">
    <cfRule type="duplicateValues" dxfId="0" priority="12"/>
  </conditionalFormatting>
  <conditionalFormatting sqref="E336">
    <cfRule type="duplicateValues" dxfId="0" priority="11"/>
  </conditionalFormatting>
  <conditionalFormatting sqref="E337">
    <cfRule type="duplicateValues" dxfId="0" priority="10"/>
  </conditionalFormatting>
  <conditionalFormatting sqref="E338">
    <cfRule type="duplicateValues" dxfId="0" priority="9"/>
  </conditionalFormatting>
  <conditionalFormatting sqref="E339">
    <cfRule type="duplicateValues" dxfId="0" priority="8"/>
  </conditionalFormatting>
  <conditionalFormatting sqref="E340">
    <cfRule type="duplicateValues" dxfId="0" priority="7"/>
  </conditionalFormatting>
  <conditionalFormatting sqref="E341">
    <cfRule type="duplicateValues" dxfId="0" priority="6"/>
  </conditionalFormatting>
  <conditionalFormatting sqref="E342">
    <cfRule type="duplicateValues" dxfId="0" priority="5"/>
  </conditionalFormatting>
  <conditionalFormatting sqref="E343">
    <cfRule type="duplicateValues" dxfId="0" priority="4"/>
  </conditionalFormatting>
  <conditionalFormatting sqref="E344">
    <cfRule type="duplicateValues" dxfId="0" priority="3"/>
  </conditionalFormatting>
  <conditionalFormatting sqref="E345">
    <cfRule type="duplicateValues" dxfId="0" priority="2"/>
  </conditionalFormatting>
  <conditionalFormatting sqref="E2:E140 E142:E187 E189:E217 E219:E322">
    <cfRule type="duplicateValues" dxfId="0" priority="25"/>
  </conditionalFormatting>
  <pageMargins left="0.7" right="0.7" top="0.75" bottom="0.75" header="0.3" footer="0.3"/>
  <pageSetup paperSize="9" orientation="portrait" horizontalDpi="180" verticalDpi="18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21"/>
  <sheetViews>
    <sheetView workbookViewId="0">
      <selection activeCell="C325" sqref="C325"/>
    </sheetView>
  </sheetViews>
  <sheetFormatPr defaultColWidth="7.16666666666667" defaultRowHeight="16" customHeight="1"/>
  <cols>
    <col min="1" max="1" width="1" style="1"/>
    <col min="2" max="2" width="5.83333333333333" style="1"/>
    <col min="3" max="3" width="10.6666666666667" style="1"/>
    <col min="4" max="4" width="13.25" style="1"/>
    <col min="5" max="5" width="13.5" style="1"/>
    <col min="6" max="6" width="8.83333333333333" style="1"/>
    <col min="7" max="7" width="5.58333333333333" style="1"/>
    <col min="8" max="8" width="19.75" style="1"/>
    <col min="9" max="9" width="17.1666666666667" style="1"/>
    <col min="10" max="10" width="16.75" style="1"/>
    <col min="11" max="11" width="17.25" style="1"/>
    <col min="12" max="12" width="16.6666666666667" style="1"/>
    <col min="13" max="13" width="17.1666666666667" style="1"/>
    <col min="14" max="14" width="11" style="1"/>
    <col min="15" max="15" width="9.58333333333333" style="1"/>
    <col min="16" max="16" width="13.5" style="1"/>
    <col min="17" max="17" width="9.41666666666667" style="1"/>
    <col min="18" max="16384" width="7.16666666666667" style="1"/>
  </cols>
  <sheetData>
    <row r="1" ht="15" customHeight="1" spans="2:17">
      <c r="B1" s="2" t="s">
        <v>0</v>
      </c>
      <c r="C1" s="2" t="s">
        <v>995</v>
      </c>
      <c r="D1" s="2" t="s">
        <v>996</v>
      </c>
      <c r="E1" s="2" t="s">
        <v>1585</v>
      </c>
      <c r="F1" s="2" t="s">
        <v>1586</v>
      </c>
      <c r="G1" s="2" t="s">
        <v>970</v>
      </c>
      <c r="H1" s="3" t="s">
        <v>1587</v>
      </c>
      <c r="I1" s="2" t="s">
        <v>1588</v>
      </c>
      <c r="J1" s="2" t="s">
        <v>1589</v>
      </c>
      <c r="K1" s="2" t="s">
        <v>1590</v>
      </c>
      <c r="L1" s="2" t="s">
        <v>1591</v>
      </c>
      <c r="M1" s="2" t="s">
        <v>1592</v>
      </c>
      <c r="N1" s="2" t="s">
        <v>1593</v>
      </c>
      <c r="O1" s="7" t="s">
        <v>1594</v>
      </c>
      <c r="P1" s="2" t="s">
        <v>1595</v>
      </c>
      <c r="Q1" s="2" t="s">
        <v>1596</v>
      </c>
    </row>
    <row r="2" customHeight="1" spans="2:17">
      <c r="B2" s="2">
        <v>1</v>
      </c>
      <c r="C2" s="2" t="s">
        <v>1005</v>
      </c>
      <c r="D2" s="4" t="s">
        <v>1597</v>
      </c>
      <c r="E2" s="4" t="s">
        <v>731</v>
      </c>
      <c r="F2" s="5">
        <v>1103250</v>
      </c>
      <c r="G2" s="4" t="s">
        <v>1007</v>
      </c>
      <c r="H2" s="6">
        <v>0</v>
      </c>
      <c r="I2" s="4"/>
      <c r="J2" s="4" t="s">
        <v>1598</v>
      </c>
      <c r="K2" s="4">
        <v>372895.22244</v>
      </c>
      <c r="L2" s="4">
        <v>421574.82744</v>
      </c>
      <c r="M2" s="4">
        <v>48679.605</v>
      </c>
      <c r="N2" s="5"/>
      <c r="O2" s="4" t="s">
        <v>1599</v>
      </c>
      <c r="P2" s="4"/>
      <c r="Q2" s="4"/>
    </row>
    <row r="3" customHeight="1" spans="2:17">
      <c r="B3" s="2">
        <v>2</v>
      </c>
      <c r="C3" s="2" t="s">
        <v>1009</v>
      </c>
      <c r="D3" s="4" t="s">
        <v>1600</v>
      </c>
      <c r="E3" s="4" t="s">
        <v>731</v>
      </c>
      <c r="F3" s="5">
        <v>145356</v>
      </c>
      <c r="G3" s="4" t="s">
        <v>1007</v>
      </c>
      <c r="H3" s="6">
        <v>0</v>
      </c>
      <c r="I3" s="4" t="s">
        <v>1601</v>
      </c>
      <c r="J3" s="4" t="s">
        <v>1602</v>
      </c>
      <c r="K3" s="4">
        <v>235476.72</v>
      </c>
      <c r="L3" s="4">
        <v>266088.6936</v>
      </c>
      <c r="M3" s="4">
        <v>30611.9736</v>
      </c>
      <c r="N3" s="5"/>
      <c r="O3" s="4" t="s">
        <v>1599</v>
      </c>
      <c r="P3" s="4"/>
      <c r="Q3" s="4"/>
    </row>
    <row r="4" customHeight="1" spans="2:17">
      <c r="B4" s="2">
        <v>3</v>
      </c>
      <c r="C4" s="2" t="s">
        <v>1011</v>
      </c>
      <c r="D4" s="4" t="s">
        <v>1012</v>
      </c>
      <c r="E4" s="4" t="s">
        <v>731</v>
      </c>
      <c r="F4" s="5">
        <v>721416</v>
      </c>
      <c r="G4" s="4" t="s">
        <v>1007</v>
      </c>
      <c r="H4" s="6">
        <v>0</v>
      </c>
      <c r="I4" s="4" t="s">
        <v>1603</v>
      </c>
      <c r="J4" s="4" t="s">
        <v>1604</v>
      </c>
      <c r="K4" s="4">
        <v>229323.912</v>
      </c>
      <c r="L4" s="4">
        <v>259136.02056</v>
      </c>
      <c r="M4" s="4">
        <v>29812.10856</v>
      </c>
      <c r="N4" s="5"/>
      <c r="O4" s="4" t="s">
        <v>1599</v>
      </c>
      <c r="P4" s="4" t="s">
        <v>1605</v>
      </c>
      <c r="Q4" s="4"/>
    </row>
    <row r="5" customHeight="1" spans="2:17">
      <c r="B5" s="2">
        <v>4</v>
      </c>
      <c r="C5" s="2" t="s">
        <v>1015</v>
      </c>
      <c r="D5" s="4" t="s">
        <v>1016</v>
      </c>
      <c r="E5" s="4" t="s">
        <v>1606</v>
      </c>
      <c r="F5" s="5">
        <v>809695</v>
      </c>
      <c r="G5" s="4" t="s">
        <v>1007</v>
      </c>
      <c r="H5" s="6">
        <v>0</v>
      </c>
      <c r="I5" s="4"/>
      <c r="J5" s="4" t="s">
        <v>1598</v>
      </c>
      <c r="K5" s="4">
        <v>222666.125</v>
      </c>
      <c r="L5" s="4">
        <v>251612.72125</v>
      </c>
      <c r="M5" s="4">
        <v>28946.59625</v>
      </c>
      <c r="N5" s="5"/>
      <c r="O5" s="4" t="s">
        <v>1599</v>
      </c>
      <c r="P5" s="4"/>
      <c r="Q5" s="4"/>
    </row>
    <row r="6" customHeight="1" spans="2:17">
      <c r="B6" s="2">
        <v>5</v>
      </c>
      <c r="C6" s="2" t="s">
        <v>1017</v>
      </c>
      <c r="D6" s="4" t="s">
        <v>127</v>
      </c>
      <c r="E6" s="4" t="s">
        <v>1607</v>
      </c>
      <c r="F6" s="5">
        <v>347360</v>
      </c>
      <c r="G6" s="4" t="s">
        <v>1007</v>
      </c>
      <c r="H6" s="6">
        <v>0</v>
      </c>
      <c r="I6" s="4" t="s">
        <v>1601</v>
      </c>
      <c r="J6" s="4" t="s">
        <v>1602</v>
      </c>
      <c r="K6" s="4">
        <v>162200.31</v>
      </c>
      <c r="L6" s="4">
        <v>183286.3503</v>
      </c>
      <c r="M6" s="4">
        <v>21086.0403</v>
      </c>
      <c r="N6" s="5"/>
      <c r="O6" s="4" t="s">
        <v>1599</v>
      </c>
      <c r="P6" s="4"/>
      <c r="Q6" s="4"/>
    </row>
    <row r="7" customHeight="1" spans="2:17">
      <c r="B7" s="2">
        <v>6</v>
      </c>
      <c r="C7" s="2" t="s">
        <v>1019</v>
      </c>
      <c r="D7" s="4" t="s">
        <v>1608</v>
      </c>
      <c r="E7" s="4" t="s">
        <v>1609</v>
      </c>
      <c r="F7" s="5">
        <v>1091399</v>
      </c>
      <c r="G7" s="4" t="s">
        <v>1007</v>
      </c>
      <c r="H7" s="6">
        <v>0</v>
      </c>
      <c r="I7" s="4" t="s">
        <v>1610</v>
      </c>
      <c r="J7" s="4" t="s">
        <v>1598</v>
      </c>
      <c r="K7" s="4">
        <v>120004.53044</v>
      </c>
      <c r="L7" s="4">
        <v>135668.72272</v>
      </c>
      <c r="M7" s="4">
        <v>15664.19228</v>
      </c>
      <c r="N7" s="5"/>
      <c r="O7" s="4" t="s">
        <v>1599</v>
      </c>
      <c r="P7" s="4"/>
      <c r="Q7" s="4"/>
    </row>
    <row r="8" customHeight="1" spans="2:17">
      <c r="B8" s="2">
        <v>7</v>
      </c>
      <c r="C8" s="2" t="s">
        <v>1020</v>
      </c>
      <c r="D8" s="4" t="s">
        <v>1021</v>
      </c>
      <c r="E8" s="4" t="s">
        <v>1609</v>
      </c>
      <c r="F8" s="5">
        <v>1498951</v>
      </c>
      <c r="G8" s="4" t="s">
        <v>1007</v>
      </c>
      <c r="H8" s="6">
        <v>0</v>
      </c>
      <c r="I8" s="4" t="s">
        <v>1611</v>
      </c>
      <c r="J8" s="4" t="s">
        <v>1602</v>
      </c>
      <c r="K8" s="4">
        <v>116918.178</v>
      </c>
      <c r="L8" s="4">
        <v>132117.54114</v>
      </c>
      <c r="M8" s="4">
        <v>15199.36314</v>
      </c>
      <c r="N8" s="5"/>
      <c r="O8" s="4" t="s">
        <v>1599</v>
      </c>
      <c r="P8" s="4" t="s">
        <v>1605</v>
      </c>
      <c r="Q8" s="4"/>
    </row>
    <row r="9" customHeight="1" spans="2:17">
      <c r="B9" s="2">
        <v>8</v>
      </c>
      <c r="C9" s="2" t="s">
        <v>1022</v>
      </c>
      <c r="D9" s="4" t="s">
        <v>1023</v>
      </c>
      <c r="E9" s="4" t="s">
        <v>1612</v>
      </c>
      <c r="F9" s="5">
        <v>776363</v>
      </c>
      <c r="G9" s="4" t="s">
        <v>1007</v>
      </c>
      <c r="H9" s="6">
        <v>0</v>
      </c>
      <c r="I9" s="4" t="s">
        <v>1603</v>
      </c>
      <c r="J9" s="4" t="s">
        <v>1604</v>
      </c>
      <c r="K9" s="4">
        <v>113659.5432</v>
      </c>
      <c r="L9" s="4">
        <v>128433.73109</v>
      </c>
      <c r="M9" s="4">
        <v>14774.18789</v>
      </c>
      <c r="N9" s="5"/>
      <c r="O9" s="4" t="s">
        <v>1599</v>
      </c>
      <c r="P9" s="4" t="s">
        <v>1605</v>
      </c>
      <c r="Q9" s="4"/>
    </row>
    <row r="10" customHeight="1" spans="2:17">
      <c r="B10" s="2">
        <v>9</v>
      </c>
      <c r="C10" s="2" t="s">
        <v>1024</v>
      </c>
      <c r="D10" s="4" t="s">
        <v>1613</v>
      </c>
      <c r="E10" s="4" t="s">
        <v>1606</v>
      </c>
      <c r="F10" s="5">
        <v>924098</v>
      </c>
      <c r="G10" s="4" t="s">
        <v>1007</v>
      </c>
      <c r="H10" s="6">
        <v>0</v>
      </c>
      <c r="I10" s="4" t="s">
        <v>1603</v>
      </c>
      <c r="J10" s="4" t="s">
        <v>1604</v>
      </c>
      <c r="K10" s="4">
        <v>111815.858</v>
      </c>
      <c r="L10" s="4">
        <v>126351.91954</v>
      </c>
      <c r="M10" s="4">
        <v>14536.06154</v>
      </c>
      <c r="N10" s="5"/>
      <c r="O10" s="4" t="s">
        <v>1599</v>
      </c>
      <c r="P10" s="4"/>
      <c r="Q10" s="4"/>
    </row>
    <row r="11" customHeight="1" spans="2:17">
      <c r="B11" s="2">
        <v>10</v>
      </c>
      <c r="C11" s="2" t="s">
        <v>1026</v>
      </c>
      <c r="D11" s="4" t="s">
        <v>1027</v>
      </c>
      <c r="E11" s="4" t="s">
        <v>1614</v>
      </c>
      <c r="F11" s="5">
        <v>366915</v>
      </c>
      <c r="G11" s="4" t="s">
        <v>1007</v>
      </c>
      <c r="H11" s="6">
        <v>0</v>
      </c>
      <c r="I11" s="4" t="s">
        <v>1601</v>
      </c>
      <c r="J11" s="4" t="s">
        <v>1602</v>
      </c>
      <c r="K11" s="4">
        <v>106185.35</v>
      </c>
      <c r="L11" s="4">
        <v>119989.4455</v>
      </c>
      <c r="M11" s="4">
        <v>13804.0955</v>
      </c>
      <c r="N11" s="5"/>
      <c r="O11" s="4" t="s">
        <v>1599</v>
      </c>
      <c r="P11" s="4" t="s">
        <v>1605</v>
      </c>
      <c r="Q11" s="4"/>
    </row>
    <row r="12" customHeight="1" spans="2:17">
      <c r="B12" s="2">
        <v>11</v>
      </c>
      <c r="C12" s="2" t="s">
        <v>1028</v>
      </c>
      <c r="D12" s="4" t="s">
        <v>1615</v>
      </c>
      <c r="E12" s="4" t="s">
        <v>731</v>
      </c>
      <c r="F12" s="5">
        <v>127967</v>
      </c>
      <c r="G12" s="4" t="s">
        <v>1007</v>
      </c>
      <c r="H12" s="6">
        <v>0</v>
      </c>
      <c r="I12" s="4" t="s">
        <v>1601</v>
      </c>
      <c r="J12" s="4" t="s">
        <v>1602</v>
      </c>
      <c r="K12" s="4">
        <v>95207.448</v>
      </c>
      <c r="L12" s="4">
        <v>107584.41624</v>
      </c>
      <c r="M12" s="4">
        <v>12376.96824</v>
      </c>
      <c r="N12" s="5"/>
      <c r="O12" s="4" t="s">
        <v>1599</v>
      </c>
      <c r="P12" s="4"/>
      <c r="Q12" s="4"/>
    </row>
    <row r="13" customHeight="1" spans="2:17">
      <c r="B13" s="2">
        <v>12</v>
      </c>
      <c r="C13" s="2" t="s">
        <v>1029</v>
      </c>
      <c r="D13" s="4" t="s">
        <v>21</v>
      </c>
      <c r="E13" s="4" t="s">
        <v>1616</v>
      </c>
      <c r="F13" s="5">
        <v>53267</v>
      </c>
      <c r="G13" s="4" t="s">
        <v>1007</v>
      </c>
      <c r="H13" s="6">
        <v>0</v>
      </c>
      <c r="I13" s="4" t="s">
        <v>1617</v>
      </c>
      <c r="J13" s="4" t="s">
        <v>1602</v>
      </c>
      <c r="K13" s="4">
        <v>94057.02</v>
      </c>
      <c r="L13" s="4">
        <v>106284.4326</v>
      </c>
      <c r="M13" s="4">
        <v>12227.4126</v>
      </c>
      <c r="N13" s="5"/>
      <c r="O13" s="4" t="s">
        <v>1599</v>
      </c>
      <c r="P13" s="4"/>
      <c r="Q13" s="4"/>
    </row>
    <row r="14" customHeight="1" spans="2:17">
      <c r="B14" s="2">
        <v>13</v>
      </c>
      <c r="C14" s="2" t="s">
        <v>1031</v>
      </c>
      <c r="D14" s="4" t="s">
        <v>1618</v>
      </c>
      <c r="E14" s="4" t="s">
        <v>1606</v>
      </c>
      <c r="F14" s="5">
        <v>372990</v>
      </c>
      <c r="G14" s="4" t="s">
        <v>1007</v>
      </c>
      <c r="H14" s="6">
        <v>0</v>
      </c>
      <c r="I14" s="4" t="s">
        <v>1617</v>
      </c>
      <c r="J14" s="4" t="s">
        <v>1602</v>
      </c>
      <c r="K14" s="4">
        <v>86306.86</v>
      </c>
      <c r="L14" s="4">
        <v>97526.7518</v>
      </c>
      <c r="M14" s="4">
        <v>11219.8918</v>
      </c>
      <c r="N14" s="5"/>
      <c r="O14" s="4" t="s">
        <v>1599</v>
      </c>
      <c r="P14" s="4"/>
      <c r="Q14" s="4"/>
    </row>
    <row r="15" customHeight="1" spans="2:17">
      <c r="B15" s="2">
        <v>14</v>
      </c>
      <c r="C15" s="2" t="s">
        <v>1032</v>
      </c>
      <c r="D15" s="4" t="s">
        <v>1619</v>
      </c>
      <c r="E15" s="4" t="s">
        <v>731</v>
      </c>
      <c r="F15" s="5">
        <v>326394</v>
      </c>
      <c r="G15" s="4" t="s">
        <v>1007</v>
      </c>
      <c r="H15" s="6">
        <v>0</v>
      </c>
      <c r="I15" s="4" t="s">
        <v>1610</v>
      </c>
      <c r="J15" s="4" t="s">
        <v>1604</v>
      </c>
      <c r="K15" s="4">
        <v>83230.47</v>
      </c>
      <c r="L15" s="4">
        <v>94050.4311</v>
      </c>
      <c r="M15" s="4">
        <v>10819.9611</v>
      </c>
      <c r="N15" s="5"/>
      <c r="O15" s="4" t="s">
        <v>1599</v>
      </c>
      <c r="P15" s="4"/>
      <c r="Q15" s="4"/>
    </row>
    <row r="16" customHeight="1" spans="2:17">
      <c r="B16" s="2">
        <v>15</v>
      </c>
      <c r="C16" s="2" t="s">
        <v>1034</v>
      </c>
      <c r="D16" s="4" t="s">
        <v>1620</v>
      </c>
      <c r="E16" s="4" t="s">
        <v>731</v>
      </c>
      <c r="F16" s="5">
        <v>289568</v>
      </c>
      <c r="G16" s="4" t="s">
        <v>1007</v>
      </c>
      <c r="H16" s="6">
        <v>0</v>
      </c>
      <c r="I16" s="4" t="s">
        <v>1617</v>
      </c>
      <c r="J16" s="4" t="s">
        <v>1602</v>
      </c>
      <c r="K16" s="4">
        <v>80946.005</v>
      </c>
      <c r="L16" s="4">
        <v>91468.98565</v>
      </c>
      <c r="M16" s="4">
        <v>10522.98065</v>
      </c>
      <c r="N16" s="5"/>
      <c r="O16" s="4" t="s">
        <v>1599</v>
      </c>
      <c r="P16" s="4"/>
      <c r="Q16" s="4"/>
    </row>
    <row r="17" customHeight="1" spans="2:17">
      <c r="B17" s="2">
        <v>16</v>
      </c>
      <c r="C17" s="2" t="s">
        <v>1036</v>
      </c>
      <c r="D17" s="4" t="s">
        <v>1035</v>
      </c>
      <c r="E17" s="4" t="s">
        <v>1614</v>
      </c>
      <c r="F17" s="5">
        <v>553568</v>
      </c>
      <c r="G17" s="4" t="s">
        <v>1007</v>
      </c>
      <c r="H17" s="6">
        <v>0</v>
      </c>
      <c r="I17" s="4" t="s">
        <v>1603</v>
      </c>
      <c r="J17" s="4" t="s">
        <v>1604</v>
      </c>
      <c r="K17" s="4">
        <v>71410.272</v>
      </c>
      <c r="L17" s="4">
        <v>80693.60736</v>
      </c>
      <c r="M17" s="4">
        <v>9283.33536</v>
      </c>
      <c r="N17" s="5"/>
      <c r="O17" s="4" t="s">
        <v>1599</v>
      </c>
      <c r="P17" s="4"/>
      <c r="Q17" s="4"/>
    </row>
    <row r="18" customHeight="1" spans="2:17">
      <c r="B18" s="2">
        <v>17</v>
      </c>
      <c r="C18" s="2" t="s">
        <v>1037</v>
      </c>
      <c r="D18" s="4" t="s">
        <v>1621</v>
      </c>
      <c r="E18" s="4" t="s">
        <v>1606</v>
      </c>
      <c r="F18" s="5">
        <v>268583</v>
      </c>
      <c r="G18" s="4" t="s">
        <v>1007</v>
      </c>
      <c r="H18" s="6">
        <v>0</v>
      </c>
      <c r="I18" s="4" t="s">
        <v>1617</v>
      </c>
      <c r="J18" s="4" t="s">
        <v>1602</v>
      </c>
      <c r="K18" s="4">
        <v>70368.746</v>
      </c>
      <c r="L18" s="4">
        <v>79516.68298</v>
      </c>
      <c r="M18" s="4">
        <v>9147.93698</v>
      </c>
      <c r="N18" s="5"/>
      <c r="O18" s="4" t="s">
        <v>1599</v>
      </c>
      <c r="P18" s="4"/>
      <c r="Q18" s="4"/>
    </row>
    <row r="19" customHeight="1" spans="2:17">
      <c r="B19" s="2">
        <v>18</v>
      </c>
      <c r="C19" s="2" t="s">
        <v>1038</v>
      </c>
      <c r="D19" s="4" t="s">
        <v>1039</v>
      </c>
      <c r="E19" s="4" t="s">
        <v>1622</v>
      </c>
      <c r="F19" s="5">
        <v>10908</v>
      </c>
      <c r="G19" s="4" t="s">
        <v>1040</v>
      </c>
      <c r="H19" s="6">
        <v>0</v>
      </c>
      <c r="I19" s="4" t="s">
        <v>1601</v>
      </c>
      <c r="J19" s="4" t="s">
        <v>1602</v>
      </c>
      <c r="K19" s="4">
        <v>67567.6</v>
      </c>
      <c r="L19" s="4">
        <v>76393.08</v>
      </c>
      <c r="M19" s="4">
        <v>8825.48</v>
      </c>
      <c r="N19" s="5"/>
      <c r="O19" s="4" t="s">
        <v>1599</v>
      </c>
      <c r="P19" s="4"/>
      <c r="Q19" s="4"/>
    </row>
    <row r="20" customHeight="1" spans="2:17">
      <c r="B20" s="2">
        <v>19</v>
      </c>
      <c r="C20" s="2" t="s">
        <v>1041</v>
      </c>
      <c r="D20" s="4" t="s">
        <v>1623</v>
      </c>
      <c r="E20" s="4" t="s">
        <v>731</v>
      </c>
      <c r="F20" s="5">
        <v>451321</v>
      </c>
      <c r="G20" s="4" t="s">
        <v>1007</v>
      </c>
      <c r="H20" s="6">
        <v>0</v>
      </c>
      <c r="I20" s="4" t="s">
        <v>1603</v>
      </c>
      <c r="J20" s="4" t="s">
        <v>1604</v>
      </c>
      <c r="K20" s="4">
        <v>60928.335</v>
      </c>
      <c r="L20" s="4">
        <v>68849.01855</v>
      </c>
      <c r="M20" s="4">
        <v>7920.68355</v>
      </c>
      <c r="N20" s="5"/>
      <c r="O20" s="4" t="s">
        <v>1599</v>
      </c>
      <c r="P20" s="4"/>
      <c r="Q20" s="4"/>
    </row>
    <row r="21" customHeight="1" spans="2:17">
      <c r="B21" s="2">
        <v>20</v>
      </c>
      <c r="C21" s="2" t="s">
        <v>1043</v>
      </c>
      <c r="D21" s="4" t="s">
        <v>1624</v>
      </c>
      <c r="E21" s="4" t="s">
        <v>731</v>
      </c>
      <c r="F21" s="5">
        <v>227358</v>
      </c>
      <c r="G21" s="4" t="s">
        <v>1007</v>
      </c>
      <c r="H21" s="6">
        <v>0</v>
      </c>
      <c r="I21" s="4" t="s">
        <v>1603</v>
      </c>
      <c r="J21" s="4" t="s">
        <v>1604</v>
      </c>
      <c r="K21" s="4">
        <v>60533.5</v>
      </c>
      <c r="L21" s="4">
        <v>68402.855</v>
      </c>
      <c r="M21" s="4">
        <v>7869.355</v>
      </c>
      <c r="N21" s="5"/>
      <c r="O21" s="4" t="s">
        <v>1599</v>
      </c>
      <c r="P21" s="4"/>
      <c r="Q21" s="4"/>
    </row>
    <row r="22" customHeight="1" spans="2:17">
      <c r="B22" s="2">
        <v>21</v>
      </c>
      <c r="C22" s="2" t="s">
        <v>1046</v>
      </c>
      <c r="D22" s="4" t="s">
        <v>1047</v>
      </c>
      <c r="E22" s="4" t="s">
        <v>1606</v>
      </c>
      <c r="F22" s="5">
        <v>942373</v>
      </c>
      <c r="G22" s="4" t="s">
        <v>1007</v>
      </c>
      <c r="H22" s="6">
        <v>0</v>
      </c>
      <c r="I22" s="4" t="s">
        <v>1603</v>
      </c>
      <c r="J22" s="4" t="s">
        <v>1604</v>
      </c>
      <c r="K22" s="4">
        <v>58804.0752</v>
      </c>
      <c r="L22" s="4">
        <v>66446.72023</v>
      </c>
      <c r="M22" s="4">
        <v>7642.64503</v>
      </c>
      <c r="N22" s="5"/>
      <c r="O22" s="4" t="s">
        <v>1599</v>
      </c>
      <c r="P22" s="4"/>
      <c r="Q22" s="4"/>
    </row>
    <row r="23" customHeight="1" spans="2:17">
      <c r="B23" s="2">
        <v>22</v>
      </c>
      <c r="C23" s="2" t="s">
        <v>1049</v>
      </c>
      <c r="D23" s="4" t="s">
        <v>1048</v>
      </c>
      <c r="E23" s="4" t="s">
        <v>1625</v>
      </c>
      <c r="F23" s="5">
        <v>443616</v>
      </c>
      <c r="G23" s="4" t="s">
        <v>1007</v>
      </c>
      <c r="H23" s="6">
        <v>0</v>
      </c>
      <c r="I23" s="4" t="s">
        <v>1603</v>
      </c>
      <c r="J23" s="4" t="s">
        <v>1604</v>
      </c>
      <c r="K23" s="4">
        <v>58646.0352</v>
      </c>
      <c r="L23" s="4">
        <v>66271.79424</v>
      </c>
      <c r="M23" s="4">
        <v>7625.75904</v>
      </c>
      <c r="N23" s="5"/>
      <c r="O23" s="4" t="s">
        <v>1599</v>
      </c>
      <c r="P23" s="4"/>
      <c r="Q23" s="4"/>
    </row>
    <row r="24" customHeight="1" spans="2:17">
      <c r="B24" s="2">
        <v>23</v>
      </c>
      <c r="C24" s="2" t="s">
        <v>1050</v>
      </c>
      <c r="D24" s="4" t="s">
        <v>1626</v>
      </c>
      <c r="E24" s="4" t="s">
        <v>1606</v>
      </c>
      <c r="F24" s="5">
        <v>217327</v>
      </c>
      <c r="G24" s="4" t="s">
        <v>1007</v>
      </c>
      <c r="H24" s="6">
        <v>0</v>
      </c>
      <c r="I24" s="4" t="s">
        <v>1603</v>
      </c>
      <c r="J24" s="4" t="s">
        <v>1604</v>
      </c>
      <c r="K24" s="4">
        <v>58243.636</v>
      </c>
      <c r="L24" s="4">
        <v>65815.30868</v>
      </c>
      <c r="M24" s="4">
        <v>7571.67268</v>
      </c>
      <c r="N24" s="5"/>
      <c r="O24" s="4" t="s">
        <v>1599</v>
      </c>
      <c r="P24" s="4"/>
      <c r="Q24" s="4"/>
    </row>
    <row r="25" customHeight="1" spans="2:17">
      <c r="B25" s="2">
        <v>24</v>
      </c>
      <c r="C25" s="2" t="s">
        <v>1052</v>
      </c>
      <c r="D25" s="4" t="s">
        <v>1627</v>
      </c>
      <c r="E25" s="4" t="s">
        <v>731</v>
      </c>
      <c r="F25" s="5">
        <v>143354</v>
      </c>
      <c r="G25" s="4" t="s">
        <v>1007</v>
      </c>
      <c r="H25" s="6">
        <v>0</v>
      </c>
      <c r="I25" s="4" t="s">
        <v>1603</v>
      </c>
      <c r="J25" s="4" t="s">
        <v>1604</v>
      </c>
      <c r="K25" s="4">
        <v>54474.52</v>
      </c>
      <c r="L25" s="4">
        <v>61556.2076</v>
      </c>
      <c r="M25" s="4">
        <v>7081.6876</v>
      </c>
      <c r="N25" s="5"/>
      <c r="O25" s="4" t="s">
        <v>1599</v>
      </c>
      <c r="P25" s="4"/>
      <c r="Q25" s="4"/>
    </row>
    <row r="26" customHeight="1" spans="2:17">
      <c r="B26" s="2">
        <v>25</v>
      </c>
      <c r="C26" s="2" t="s">
        <v>1055</v>
      </c>
      <c r="D26" s="4" t="s">
        <v>1628</v>
      </c>
      <c r="E26" s="4" t="s">
        <v>1606</v>
      </c>
      <c r="F26" s="5">
        <v>332087</v>
      </c>
      <c r="G26" s="4" t="s">
        <v>1007</v>
      </c>
      <c r="H26" s="6">
        <v>0</v>
      </c>
      <c r="I26" s="4" t="s">
        <v>1603</v>
      </c>
      <c r="J26" s="4" t="s">
        <v>1604</v>
      </c>
      <c r="K26" s="4">
        <v>53133.92</v>
      </c>
      <c r="L26" s="4">
        <v>60041.3296</v>
      </c>
      <c r="M26" s="4">
        <v>6907.4096</v>
      </c>
      <c r="N26" s="5"/>
      <c r="O26" s="4" t="s">
        <v>1599</v>
      </c>
      <c r="P26" s="4"/>
      <c r="Q26" s="4"/>
    </row>
    <row r="27" customHeight="1" spans="2:17">
      <c r="B27" s="2">
        <v>26</v>
      </c>
      <c r="C27" s="2" t="s">
        <v>1056</v>
      </c>
      <c r="D27" s="4" t="s">
        <v>1629</v>
      </c>
      <c r="E27" s="4" t="s">
        <v>1606</v>
      </c>
      <c r="F27" s="5">
        <v>289281</v>
      </c>
      <c r="G27" s="4" t="s">
        <v>1007</v>
      </c>
      <c r="H27" s="6">
        <v>0</v>
      </c>
      <c r="I27" s="4" t="s">
        <v>1617</v>
      </c>
      <c r="J27" s="4" t="s">
        <v>1602</v>
      </c>
      <c r="K27" s="4">
        <v>52299.64</v>
      </c>
      <c r="L27" s="4">
        <v>59098.5932</v>
      </c>
      <c r="M27" s="4">
        <v>6798.9532</v>
      </c>
      <c r="N27" s="5"/>
      <c r="O27" s="4" t="s">
        <v>1599</v>
      </c>
      <c r="P27" s="4"/>
      <c r="Q27" s="4"/>
    </row>
    <row r="28" customHeight="1" spans="2:17">
      <c r="B28" s="2">
        <v>27</v>
      </c>
      <c r="C28" s="2" t="s">
        <v>1057</v>
      </c>
      <c r="D28" s="4" t="s">
        <v>1058</v>
      </c>
      <c r="E28" s="4" t="s">
        <v>1609</v>
      </c>
      <c r="F28" s="5">
        <v>132616</v>
      </c>
      <c r="G28" s="4" t="s">
        <v>1007</v>
      </c>
      <c r="H28" s="6">
        <v>0</v>
      </c>
      <c r="I28" s="4" t="s">
        <v>1630</v>
      </c>
      <c r="J28" s="4" t="s">
        <v>1631</v>
      </c>
      <c r="K28" s="4">
        <v>50661.836</v>
      </c>
      <c r="L28" s="4">
        <v>57247.87468</v>
      </c>
      <c r="M28" s="4">
        <v>6586.03868</v>
      </c>
      <c r="N28" s="5"/>
      <c r="O28" s="4" t="s">
        <v>1599</v>
      </c>
      <c r="P28" s="4" t="s">
        <v>1605</v>
      </c>
      <c r="Q28" s="4"/>
    </row>
    <row r="29" customHeight="1" spans="2:17">
      <c r="B29" s="2">
        <v>28</v>
      </c>
      <c r="C29" s="2" t="s">
        <v>1060</v>
      </c>
      <c r="D29" s="4" t="s">
        <v>1632</v>
      </c>
      <c r="E29" s="4" t="s">
        <v>731</v>
      </c>
      <c r="F29" s="5">
        <v>93135</v>
      </c>
      <c r="G29" s="4" t="s">
        <v>1007</v>
      </c>
      <c r="H29" s="6">
        <v>0</v>
      </c>
      <c r="I29" s="4" t="s">
        <v>1611</v>
      </c>
      <c r="J29" s="4" t="s">
        <v>1602</v>
      </c>
      <c r="K29" s="4">
        <v>50292.9</v>
      </c>
      <c r="L29" s="4">
        <v>56830.977</v>
      </c>
      <c r="M29" s="4">
        <v>6538.077</v>
      </c>
      <c r="N29" s="5"/>
      <c r="O29" s="4" t="s">
        <v>1599</v>
      </c>
      <c r="P29" s="4"/>
      <c r="Q29" s="4"/>
    </row>
    <row r="30" customHeight="1" spans="2:17">
      <c r="B30" s="2">
        <v>29</v>
      </c>
      <c r="C30" s="2" t="s">
        <v>1062</v>
      </c>
      <c r="D30" s="4" t="s">
        <v>135</v>
      </c>
      <c r="E30" s="4" t="s">
        <v>1633</v>
      </c>
      <c r="F30" s="5">
        <v>231394</v>
      </c>
      <c r="G30" s="4" t="s">
        <v>1007</v>
      </c>
      <c r="H30" s="6">
        <v>0</v>
      </c>
      <c r="I30" s="4" t="s">
        <v>1634</v>
      </c>
      <c r="J30" s="4" t="s">
        <v>1602</v>
      </c>
      <c r="K30" s="4">
        <v>49981.104</v>
      </c>
      <c r="L30" s="4">
        <v>56478.64752</v>
      </c>
      <c r="M30" s="4">
        <v>6497.54352</v>
      </c>
      <c r="N30" s="5"/>
      <c r="O30" s="4" t="s">
        <v>1599</v>
      </c>
      <c r="P30" s="4"/>
      <c r="Q30" s="4"/>
    </row>
    <row r="31" customHeight="1" spans="2:17">
      <c r="B31" s="2">
        <v>30</v>
      </c>
      <c r="C31" s="2" t="s">
        <v>1063</v>
      </c>
      <c r="D31" s="4" t="s">
        <v>1635</v>
      </c>
      <c r="E31" s="4" t="s">
        <v>1606</v>
      </c>
      <c r="F31" s="5">
        <v>57455</v>
      </c>
      <c r="G31" s="4" t="s">
        <v>1007</v>
      </c>
      <c r="H31" s="6">
        <v>0</v>
      </c>
      <c r="I31" s="4" t="s">
        <v>1611</v>
      </c>
      <c r="J31" s="4" t="s">
        <v>1598</v>
      </c>
      <c r="K31" s="4">
        <v>49118.2795</v>
      </c>
      <c r="L31" s="4">
        <v>55503.8282</v>
      </c>
      <c r="M31" s="4">
        <v>6385.5487</v>
      </c>
      <c r="N31" s="5"/>
      <c r="O31" s="4" t="s">
        <v>1599</v>
      </c>
      <c r="P31" s="4"/>
      <c r="Q31" s="4"/>
    </row>
    <row r="32" customHeight="1" spans="2:17">
      <c r="B32" s="2">
        <v>31</v>
      </c>
      <c r="C32" s="2" t="s">
        <v>1064</v>
      </c>
      <c r="D32" s="4" t="s">
        <v>1636</v>
      </c>
      <c r="E32" s="4" t="s">
        <v>731</v>
      </c>
      <c r="F32" s="5">
        <v>68713</v>
      </c>
      <c r="G32" s="4" t="s">
        <v>1007</v>
      </c>
      <c r="H32" s="6">
        <v>0</v>
      </c>
      <c r="I32" s="4" t="s">
        <v>1637</v>
      </c>
      <c r="J32" s="4" t="s">
        <v>1604</v>
      </c>
      <c r="K32" s="4">
        <v>47411.97</v>
      </c>
      <c r="L32" s="4">
        <v>53575.5261</v>
      </c>
      <c r="M32" s="4">
        <v>6163.5561</v>
      </c>
      <c r="N32" s="5"/>
      <c r="O32" s="4" t="s">
        <v>1599</v>
      </c>
      <c r="P32" s="4"/>
      <c r="Q32" s="4"/>
    </row>
    <row r="33" customHeight="1" spans="2:17">
      <c r="B33" s="2">
        <v>32</v>
      </c>
      <c r="C33" s="2" t="s">
        <v>1065</v>
      </c>
      <c r="D33" s="4" t="s">
        <v>1638</v>
      </c>
      <c r="E33" s="4" t="s">
        <v>731</v>
      </c>
      <c r="F33" s="5">
        <v>187629</v>
      </c>
      <c r="G33" s="4" t="s">
        <v>1007</v>
      </c>
      <c r="H33" s="6">
        <v>0</v>
      </c>
      <c r="I33" s="4" t="s">
        <v>1617</v>
      </c>
      <c r="J33" s="4" t="s">
        <v>1602</v>
      </c>
      <c r="K33" s="4">
        <v>47320.0338</v>
      </c>
      <c r="L33" s="4">
        <v>53472.38871</v>
      </c>
      <c r="M33" s="4">
        <v>6152.35491</v>
      </c>
      <c r="N33" s="5"/>
      <c r="O33" s="4" t="s">
        <v>1599</v>
      </c>
      <c r="P33" s="4"/>
      <c r="Q33" s="4"/>
    </row>
    <row r="34" customHeight="1" spans="2:17">
      <c r="B34" s="2">
        <v>33</v>
      </c>
      <c r="C34" s="2" t="s">
        <v>1067</v>
      </c>
      <c r="D34" s="4" t="s">
        <v>1639</v>
      </c>
      <c r="E34" s="4" t="s">
        <v>1606</v>
      </c>
      <c r="F34" s="5">
        <v>260822</v>
      </c>
      <c r="G34" s="4" t="s">
        <v>1007</v>
      </c>
      <c r="H34" s="6">
        <v>0</v>
      </c>
      <c r="I34" s="4" t="s">
        <v>1634</v>
      </c>
      <c r="J34" s="4" t="s">
        <v>1602</v>
      </c>
      <c r="K34" s="4">
        <v>46035.083</v>
      </c>
      <c r="L34" s="4">
        <v>52020.9479</v>
      </c>
      <c r="M34" s="4">
        <v>5985.8649</v>
      </c>
      <c r="N34" s="5"/>
      <c r="O34" s="4" t="s">
        <v>1599</v>
      </c>
      <c r="P34" s="4"/>
      <c r="Q34" s="4"/>
    </row>
    <row r="35" customHeight="1" spans="2:17">
      <c r="B35" s="2">
        <v>34</v>
      </c>
      <c r="C35" s="2" t="s">
        <v>1069</v>
      </c>
      <c r="D35" s="4" t="s">
        <v>1640</v>
      </c>
      <c r="E35" s="4" t="s">
        <v>731</v>
      </c>
      <c r="F35" s="5">
        <v>99821</v>
      </c>
      <c r="G35" s="4" t="s">
        <v>1007</v>
      </c>
      <c r="H35" s="6">
        <v>0</v>
      </c>
      <c r="I35" s="4" t="s">
        <v>1610</v>
      </c>
      <c r="J35" s="4" t="s">
        <v>1604</v>
      </c>
      <c r="K35" s="4">
        <v>45718.018</v>
      </c>
      <c r="L35" s="4">
        <v>51661.36034</v>
      </c>
      <c r="M35" s="4">
        <v>5943.34234</v>
      </c>
      <c r="N35" s="5"/>
      <c r="O35" s="4" t="s">
        <v>1599</v>
      </c>
      <c r="P35" s="4"/>
      <c r="Q35" s="4"/>
    </row>
    <row r="36" customHeight="1" spans="2:17">
      <c r="B36" s="2">
        <v>35</v>
      </c>
      <c r="C36" s="2" t="s">
        <v>1070</v>
      </c>
      <c r="D36" s="4" t="s">
        <v>1071</v>
      </c>
      <c r="E36" s="4" t="s">
        <v>1633</v>
      </c>
      <c r="F36" s="5">
        <v>417907</v>
      </c>
      <c r="G36" s="4" t="s">
        <v>1007</v>
      </c>
      <c r="H36" s="6">
        <v>0</v>
      </c>
      <c r="I36" s="4" t="s">
        <v>1603</v>
      </c>
      <c r="J36" s="4" t="s">
        <v>1604</v>
      </c>
      <c r="K36" s="4">
        <v>44517.229</v>
      </c>
      <c r="L36" s="4">
        <v>50304.46877</v>
      </c>
      <c r="M36" s="4">
        <v>5787.23977</v>
      </c>
      <c r="N36" s="5"/>
      <c r="O36" s="4" t="s">
        <v>1599</v>
      </c>
      <c r="P36" s="4" t="s">
        <v>1605</v>
      </c>
      <c r="Q36" s="4"/>
    </row>
    <row r="37" customHeight="1" spans="2:17">
      <c r="B37" s="2">
        <v>36</v>
      </c>
      <c r="C37" s="2" t="s">
        <v>1072</v>
      </c>
      <c r="D37" s="4" t="s">
        <v>1073</v>
      </c>
      <c r="E37" s="4" t="s">
        <v>1641</v>
      </c>
      <c r="F37" s="5">
        <v>89661</v>
      </c>
      <c r="G37" s="4" t="s">
        <v>1007</v>
      </c>
      <c r="H37" s="6">
        <v>0</v>
      </c>
      <c r="I37" s="4" t="s">
        <v>1617</v>
      </c>
      <c r="J37" s="4" t="s">
        <v>1602</v>
      </c>
      <c r="K37" s="4">
        <v>41244.06</v>
      </c>
      <c r="L37" s="4">
        <v>46605.7878</v>
      </c>
      <c r="M37" s="4">
        <v>5361.7278</v>
      </c>
      <c r="N37" s="5"/>
      <c r="O37" s="4" t="s">
        <v>1599</v>
      </c>
      <c r="P37" s="4" t="s">
        <v>1605</v>
      </c>
      <c r="Q37" s="4"/>
    </row>
    <row r="38" customHeight="1" spans="2:17">
      <c r="B38" s="2">
        <v>37</v>
      </c>
      <c r="C38" s="2" t="s">
        <v>1075</v>
      </c>
      <c r="D38" s="4" t="s">
        <v>1076</v>
      </c>
      <c r="E38" s="4" t="s">
        <v>731</v>
      </c>
      <c r="F38" s="5">
        <v>124577</v>
      </c>
      <c r="G38" s="4" t="s">
        <v>1007</v>
      </c>
      <c r="H38" s="6">
        <v>0</v>
      </c>
      <c r="I38" s="4" t="s">
        <v>1611</v>
      </c>
      <c r="J38" s="4" t="s">
        <v>1602</v>
      </c>
      <c r="K38" s="4">
        <v>40267.13</v>
      </c>
      <c r="L38" s="4">
        <v>45501.8569</v>
      </c>
      <c r="M38" s="4">
        <v>5234.7269</v>
      </c>
      <c r="N38" s="5"/>
      <c r="O38" s="4" t="s">
        <v>1599</v>
      </c>
      <c r="P38" s="4" t="s">
        <v>1605</v>
      </c>
      <c r="Q38" s="4"/>
    </row>
    <row r="39" customHeight="1" spans="2:17">
      <c r="B39" s="2">
        <v>38</v>
      </c>
      <c r="C39" s="2" t="s">
        <v>1078</v>
      </c>
      <c r="D39" s="4" t="s">
        <v>1642</v>
      </c>
      <c r="E39" s="4" t="s">
        <v>731</v>
      </c>
      <c r="F39" s="5">
        <v>290847</v>
      </c>
      <c r="G39" s="4" t="s">
        <v>1007</v>
      </c>
      <c r="H39" s="6">
        <v>0</v>
      </c>
      <c r="I39" s="4" t="s">
        <v>1603</v>
      </c>
      <c r="J39" s="4" t="s">
        <v>1604</v>
      </c>
      <c r="K39" s="4">
        <v>40136.886</v>
      </c>
      <c r="L39" s="4">
        <v>45354.68118</v>
      </c>
      <c r="M39" s="4">
        <v>5217.79518</v>
      </c>
      <c r="N39" s="5"/>
      <c r="O39" s="4" t="s">
        <v>1599</v>
      </c>
      <c r="P39" s="4"/>
      <c r="Q39" s="4"/>
    </row>
    <row r="40" customHeight="1" spans="2:17">
      <c r="B40" s="2">
        <v>39</v>
      </c>
      <c r="C40" s="2" t="s">
        <v>1079</v>
      </c>
      <c r="D40" s="4" t="s">
        <v>47</v>
      </c>
      <c r="E40" s="4" t="s">
        <v>1633</v>
      </c>
      <c r="F40" s="5">
        <v>86705</v>
      </c>
      <c r="G40" s="4" t="s">
        <v>1007</v>
      </c>
      <c r="H40" s="6">
        <v>0</v>
      </c>
      <c r="I40" s="4" t="s">
        <v>1603</v>
      </c>
      <c r="J40" s="4" t="s">
        <v>1604</v>
      </c>
      <c r="K40" s="4">
        <v>38404.086</v>
      </c>
      <c r="L40" s="4">
        <v>43396.61718</v>
      </c>
      <c r="M40" s="4">
        <v>4992.53118</v>
      </c>
      <c r="N40" s="5"/>
      <c r="O40" s="4" t="s">
        <v>1599</v>
      </c>
      <c r="P40" s="4"/>
      <c r="Q40" s="4"/>
    </row>
    <row r="41" customHeight="1" spans="2:17">
      <c r="B41" s="2">
        <v>40</v>
      </c>
      <c r="C41" s="2" t="s">
        <v>1081</v>
      </c>
      <c r="D41" s="4" t="s">
        <v>1643</v>
      </c>
      <c r="E41" s="4" t="s">
        <v>1606</v>
      </c>
      <c r="F41" s="5">
        <v>236446</v>
      </c>
      <c r="G41" s="4" t="s">
        <v>1007</v>
      </c>
      <c r="H41" s="6">
        <v>0</v>
      </c>
      <c r="I41" s="4" t="s">
        <v>1603</v>
      </c>
      <c r="J41" s="4" t="s">
        <v>1604</v>
      </c>
      <c r="K41" s="4">
        <v>37122.022</v>
      </c>
      <c r="L41" s="4">
        <v>41947.88486</v>
      </c>
      <c r="M41" s="4">
        <v>4825.86286</v>
      </c>
      <c r="N41" s="5"/>
      <c r="O41" s="4" t="s">
        <v>1599</v>
      </c>
      <c r="P41" s="4"/>
      <c r="Q41" s="4"/>
    </row>
    <row r="42" customHeight="1" spans="2:17">
      <c r="B42" s="2">
        <v>41</v>
      </c>
      <c r="C42" s="2" t="s">
        <v>1082</v>
      </c>
      <c r="D42" s="4" t="s">
        <v>1083</v>
      </c>
      <c r="E42" s="4" t="s">
        <v>1609</v>
      </c>
      <c r="F42" s="5">
        <v>295619</v>
      </c>
      <c r="G42" s="4" t="s">
        <v>1007</v>
      </c>
      <c r="H42" s="6">
        <v>0</v>
      </c>
      <c r="I42" s="4" t="s">
        <v>1617</v>
      </c>
      <c r="J42" s="4" t="s">
        <v>1602</v>
      </c>
      <c r="K42" s="4">
        <v>35181.544</v>
      </c>
      <c r="L42" s="4">
        <v>39756.36254</v>
      </c>
      <c r="M42" s="4">
        <v>4574.81854</v>
      </c>
      <c r="N42" s="5"/>
      <c r="O42" s="4" t="s">
        <v>1599</v>
      </c>
      <c r="P42" s="4" t="s">
        <v>1605</v>
      </c>
      <c r="Q42" s="4"/>
    </row>
    <row r="43" customHeight="1" spans="2:17">
      <c r="B43" s="2">
        <v>42</v>
      </c>
      <c r="C43" s="2" t="s">
        <v>1085</v>
      </c>
      <c r="D43" s="4" t="s">
        <v>1644</v>
      </c>
      <c r="E43" s="4" t="s">
        <v>731</v>
      </c>
      <c r="F43" s="5">
        <v>72400</v>
      </c>
      <c r="G43" s="4" t="s">
        <v>1007</v>
      </c>
      <c r="H43" s="6">
        <v>0</v>
      </c>
      <c r="I43" s="4" t="s">
        <v>1603</v>
      </c>
      <c r="J43" s="4" t="s">
        <v>1604</v>
      </c>
      <c r="K43" s="4">
        <v>34752</v>
      </c>
      <c r="L43" s="4">
        <v>39269.76</v>
      </c>
      <c r="M43" s="4">
        <v>4517.76</v>
      </c>
      <c r="N43" s="5"/>
      <c r="O43" s="4" t="s">
        <v>1599</v>
      </c>
      <c r="P43" s="4"/>
      <c r="Q43" s="4"/>
    </row>
    <row r="44" customHeight="1" spans="2:17">
      <c r="B44" s="2">
        <v>43</v>
      </c>
      <c r="C44" s="2" t="s">
        <v>1086</v>
      </c>
      <c r="D44" s="4" t="s">
        <v>1645</v>
      </c>
      <c r="E44" s="4" t="s">
        <v>731</v>
      </c>
      <c r="F44" s="5">
        <v>404110</v>
      </c>
      <c r="G44" s="4" t="s">
        <v>1007</v>
      </c>
      <c r="H44" s="6">
        <v>0</v>
      </c>
      <c r="I44" s="4" t="s">
        <v>1617</v>
      </c>
      <c r="J44" s="4" t="s">
        <v>1602</v>
      </c>
      <c r="K44" s="4">
        <v>34349.35</v>
      </c>
      <c r="L44" s="4">
        <v>38814.7655</v>
      </c>
      <c r="M44" s="4">
        <v>4465.4155</v>
      </c>
      <c r="N44" s="5"/>
      <c r="O44" s="4" t="s">
        <v>1599</v>
      </c>
      <c r="P44" s="4"/>
      <c r="Q44" s="4"/>
    </row>
    <row r="45" customHeight="1" spans="2:17">
      <c r="B45" s="2">
        <v>44</v>
      </c>
      <c r="C45" s="2" t="s">
        <v>1087</v>
      </c>
      <c r="D45" s="4" t="s">
        <v>1088</v>
      </c>
      <c r="E45" s="4" t="s">
        <v>1609</v>
      </c>
      <c r="F45" s="5">
        <v>693976</v>
      </c>
      <c r="G45" s="4" t="s">
        <v>1007</v>
      </c>
      <c r="H45" s="6">
        <v>0</v>
      </c>
      <c r="I45" s="4" t="s">
        <v>1617</v>
      </c>
      <c r="J45" s="4" t="s">
        <v>1602</v>
      </c>
      <c r="K45" s="4">
        <v>34200.32</v>
      </c>
      <c r="L45" s="4">
        <v>38646.3616</v>
      </c>
      <c r="M45" s="4">
        <v>4446.0416</v>
      </c>
      <c r="N45" s="5"/>
      <c r="O45" s="4" t="s">
        <v>1599</v>
      </c>
      <c r="P45" s="4"/>
      <c r="Q45" s="4"/>
    </row>
    <row r="46" customHeight="1" spans="2:17">
      <c r="B46" s="2">
        <v>45</v>
      </c>
      <c r="C46" s="2" t="s">
        <v>1090</v>
      </c>
      <c r="D46" s="4" t="s">
        <v>1646</v>
      </c>
      <c r="E46" s="4" t="s">
        <v>1606</v>
      </c>
      <c r="F46" s="5">
        <v>264081</v>
      </c>
      <c r="G46" s="4" t="s">
        <v>1007</v>
      </c>
      <c r="H46" s="6">
        <v>0</v>
      </c>
      <c r="I46" s="4" t="s">
        <v>1603</v>
      </c>
      <c r="J46" s="4" t="s">
        <v>1604</v>
      </c>
      <c r="K46" s="4">
        <v>34066.449</v>
      </c>
      <c r="L46" s="4">
        <v>38495.08737</v>
      </c>
      <c r="M46" s="4">
        <v>4428.63837</v>
      </c>
      <c r="N46" s="5"/>
      <c r="O46" s="4" t="s">
        <v>1599</v>
      </c>
      <c r="P46" s="4"/>
      <c r="Q46" s="4"/>
    </row>
    <row r="47" customHeight="1" spans="2:17">
      <c r="B47" s="2">
        <v>46</v>
      </c>
      <c r="C47" s="2" t="s">
        <v>1091</v>
      </c>
      <c r="D47" s="4" t="s">
        <v>1647</v>
      </c>
      <c r="E47" s="4" t="s">
        <v>1609</v>
      </c>
      <c r="F47" s="5">
        <v>230150</v>
      </c>
      <c r="G47" s="4" t="s">
        <v>1007</v>
      </c>
      <c r="H47" s="6">
        <v>0</v>
      </c>
      <c r="I47" s="4" t="s">
        <v>1610</v>
      </c>
      <c r="J47" s="4" t="s">
        <v>1604</v>
      </c>
      <c r="K47" s="4">
        <v>33832.05</v>
      </c>
      <c r="L47" s="4">
        <v>38230.2165</v>
      </c>
      <c r="M47" s="4">
        <v>4398.1665</v>
      </c>
      <c r="N47" s="5"/>
      <c r="O47" s="4" t="s">
        <v>1599</v>
      </c>
      <c r="P47" s="4"/>
      <c r="Q47" s="4"/>
    </row>
    <row r="48" customHeight="1" spans="2:17">
      <c r="B48" s="2">
        <v>47</v>
      </c>
      <c r="C48" s="2" t="s">
        <v>1093</v>
      </c>
      <c r="D48" s="4" t="s">
        <v>1094</v>
      </c>
      <c r="E48" s="4" t="s">
        <v>731</v>
      </c>
      <c r="F48" s="5">
        <v>286879</v>
      </c>
      <c r="G48" s="4" t="s">
        <v>1007</v>
      </c>
      <c r="H48" s="6">
        <v>0</v>
      </c>
      <c r="I48" s="4" t="s">
        <v>1603</v>
      </c>
      <c r="J48" s="4" t="s">
        <v>1604</v>
      </c>
      <c r="K48" s="4">
        <v>33765.6583</v>
      </c>
      <c r="L48" s="4">
        <v>38154.907</v>
      </c>
      <c r="M48" s="4">
        <v>4389.2487</v>
      </c>
      <c r="N48" s="5"/>
      <c r="O48" s="4" t="s">
        <v>1599</v>
      </c>
      <c r="P48" s="4" t="s">
        <v>1605</v>
      </c>
      <c r="Q48" s="4"/>
    </row>
    <row r="49" customHeight="1" spans="2:17">
      <c r="B49" s="2">
        <v>48</v>
      </c>
      <c r="C49" s="2" t="s">
        <v>1096</v>
      </c>
      <c r="D49" s="4" t="s">
        <v>1648</v>
      </c>
      <c r="E49" s="4" t="s">
        <v>1606</v>
      </c>
      <c r="F49" s="5">
        <v>141886</v>
      </c>
      <c r="G49" s="4" t="s">
        <v>1007</v>
      </c>
      <c r="H49" s="6">
        <v>0</v>
      </c>
      <c r="I49" s="4" t="s">
        <v>1617</v>
      </c>
      <c r="J49" s="4" t="s">
        <v>1602</v>
      </c>
      <c r="K49" s="4">
        <v>33421.136</v>
      </c>
      <c r="L49" s="4">
        <v>37765.88368</v>
      </c>
      <c r="M49" s="4">
        <v>4344.74768</v>
      </c>
      <c r="N49" s="5"/>
      <c r="O49" s="4" t="s">
        <v>1599</v>
      </c>
      <c r="P49" s="4"/>
      <c r="Q49" s="4"/>
    </row>
    <row r="50" customHeight="1" spans="2:17">
      <c r="B50" s="2">
        <v>49</v>
      </c>
      <c r="C50" s="2" t="s">
        <v>1098</v>
      </c>
      <c r="D50" s="4" t="s">
        <v>1097</v>
      </c>
      <c r="E50" s="4" t="s">
        <v>1633</v>
      </c>
      <c r="F50" s="5">
        <v>70329</v>
      </c>
      <c r="G50" s="4" t="s">
        <v>1007</v>
      </c>
      <c r="H50" s="6">
        <v>0</v>
      </c>
      <c r="I50" s="4" t="s">
        <v>1610</v>
      </c>
      <c r="J50" s="4" t="s">
        <v>1602</v>
      </c>
      <c r="K50" s="4">
        <v>33338.787</v>
      </c>
      <c r="L50" s="4">
        <v>37672.82931</v>
      </c>
      <c r="M50" s="4">
        <v>4334.04231</v>
      </c>
      <c r="N50" s="5"/>
      <c r="O50" s="4" t="s">
        <v>1599</v>
      </c>
      <c r="P50" s="4"/>
      <c r="Q50" s="4"/>
    </row>
    <row r="51" customHeight="1" spans="2:17">
      <c r="B51" s="2">
        <v>50</v>
      </c>
      <c r="C51" s="2" t="s">
        <v>1100</v>
      </c>
      <c r="D51" s="4" t="s">
        <v>1649</v>
      </c>
      <c r="E51" s="4" t="s">
        <v>731</v>
      </c>
      <c r="F51" s="5">
        <v>74853</v>
      </c>
      <c r="G51" s="4" t="s">
        <v>1007</v>
      </c>
      <c r="H51" s="6">
        <v>0</v>
      </c>
      <c r="I51" s="4" t="s">
        <v>1617</v>
      </c>
      <c r="J51" s="4" t="s">
        <v>1602</v>
      </c>
      <c r="K51" s="4">
        <v>32311.7824</v>
      </c>
      <c r="L51" s="4">
        <v>36512.38211</v>
      </c>
      <c r="M51" s="4">
        <v>4200.59971</v>
      </c>
      <c r="N51" s="5"/>
      <c r="O51" s="4" t="s">
        <v>1599</v>
      </c>
      <c r="P51" s="4"/>
      <c r="Q51" s="4"/>
    </row>
    <row r="52" customHeight="1" spans="2:17">
      <c r="B52" s="2">
        <v>51</v>
      </c>
      <c r="C52" s="2" t="s">
        <v>1102</v>
      </c>
      <c r="D52" s="4" t="s">
        <v>1650</v>
      </c>
      <c r="E52" s="4" t="s">
        <v>731</v>
      </c>
      <c r="F52" s="5">
        <v>99990</v>
      </c>
      <c r="G52" s="4" t="s">
        <v>1007</v>
      </c>
      <c r="H52" s="6">
        <v>0</v>
      </c>
      <c r="I52" s="4" t="s">
        <v>1603</v>
      </c>
      <c r="J52" s="4" t="s">
        <v>1604</v>
      </c>
      <c r="K52" s="4">
        <v>31996.8</v>
      </c>
      <c r="L52" s="4">
        <v>36156.384</v>
      </c>
      <c r="M52" s="4">
        <v>4159.584</v>
      </c>
      <c r="N52" s="5"/>
      <c r="O52" s="4" t="s">
        <v>1599</v>
      </c>
      <c r="P52" s="4"/>
      <c r="Q52" s="4"/>
    </row>
    <row r="53" customHeight="1" spans="2:17">
      <c r="B53" s="2">
        <v>52</v>
      </c>
      <c r="C53" s="2" t="s">
        <v>1105</v>
      </c>
      <c r="D53" s="4" t="s">
        <v>1651</v>
      </c>
      <c r="E53" s="4" t="s">
        <v>1641</v>
      </c>
      <c r="F53" s="5">
        <v>56772</v>
      </c>
      <c r="G53" s="4" t="s">
        <v>1007</v>
      </c>
      <c r="H53" s="6">
        <v>0</v>
      </c>
      <c r="I53" s="4" t="s">
        <v>1603</v>
      </c>
      <c r="J53" s="4" t="s">
        <v>1604</v>
      </c>
      <c r="K53" s="4">
        <v>30940.1232</v>
      </c>
      <c r="L53" s="4">
        <v>34962.308</v>
      </c>
      <c r="M53" s="4">
        <v>4022.1848</v>
      </c>
      <c r="N53" s="5"/>
      <c r="O53" s="4" t="s">
        <v>1599</v>
      </c>
      <c r="P53" s="4"/>
      <c r="Q53" s="4"/>
    </row>
    <row r="54" customHeight="1" spans="2:17">
      <c r="B54" s="2">
        <v>53</v>
      </c>
      <c r="C54" s="2" t="s">
        <v>1106</v>
      </c>
      <c r="D54" s="4" t="s">
        <v>198</v>
      </c>
      <c r="E54" s="4" t="s">
        <v>1614</v>
      </c>
      <c r="F54" s="5">
        <v>128279</v>
      </c>
      <c r="G54" s="4" t="s">
        <v>1007</v>
      </c>
      <c r="H54" s="6">
        <v>0</v>
      </c>
      <c r="I54" s="4" t="s">
        <v>1617</v>
      </c>
      <c r="J54" s="4" t="s">
        <v>1602</v>
      </c>
      <c r="K54" s="4">
        <v>30786.96</v>
      </c>
      <c r="L54" s="4">
        <v>34789.2648</v>
      </c>
      <c r="M54" s="4">
        <v>4002.3048</v>
      </c>
      <c r="N54" s="5"/>
      <c r="O54" s="4" t="s">
        <v>1599</v>
      </c>
      <c r="P54" s="4"/>
      <c r="Q54" s="4"/>
    </row>
    <row r="55" customHeight="1" spans="2:17">
      <c r="B55" s="2">
        <v>54</v>
      </c>
      <c r="C55" s="2" t="s">
        <v>1107</v>
      </c>
      <c r="D55" s="4" t="s">
        <v>1652</v>
      </c>
      <c r="E55" s="4" t="s">
        <v>731</v>
      </c>
      <c r="F55" s="5">
        <v>210025</v>
      </c>
      <c r="G55" s="4" t="s">
        <v>1007</v>
      </c>
      <c r="H55" s="6">
        <v>0</v>
      </c>
      <c r="I55" s="4" t="s">
        <v>1603</v>
      </c>
      <c r="J55" s="4" t="s">
        <v>1604</v>
      </c>
      <c r="K55" s="4">
        <v>30453.625</v>
      </c>
      <c r="L55" s="4">
        <v>34412.59625</v>
      </c>
      <c r="M55" s="4">
        <v>3958.97125</v>
      </c>
      <c r="N55" s="5"/>
      <c r="O55" s="4" t="s">
        <v>1599</v>
      </c>
      <c r="P55" s="4"/>
      <c r="Q55" s="4"/>
    </row>
    <row r="56" customHeight="1" spans="2:17">
      <c r="B56" s="2">
        <v>55</v>
      </c>
      <c r="C56" s="2" t="s">
        <v>1108</v>
      </c>
      <c r="D56" s="4" t="s">
        <v>1653</v>
      </c>
      <c r="E56" s="4" t="s">
        <v>731</v>
      </c>
      <c r="F56" s="5">
        <v>88249</v>
      </c>
      <c r="G56" s="4" t="s">
        <v>1007</v>
      </c>
      <c r="H56" s="6">
        <v>0</v>
      </c>
      <c r="I56" s="4" t="s">
        <v>1601</v>
      </c>
      <c r="J56" s="4" t="s">
        <v>1602</v>
      </c>
      <c r="K56" s="4">
        <v>29792.8624</v>
      </c>
      <c r="L56" s="4">
        <v>33666.11101</v>
      </c>
      <c r="M56" s="4">
        <v>3873.24861</v>
      </c>
      <c r="N56" s="5"/>
      <c r="O56" s="4" t="s">
        <v>1599</v>
      </c>
      <c r="P56" s="4"/>
      <c r="Q56" s="4"/>
    </row>
    <row r="57" customHeight="1" spans="2:17">
      <c r="B57" s="2">
        <v>56</v>
      </c>
      <c r="C57" s="2" t="s">
        <v>1109</v>
      </c>
      <c r="D57" s="4" t="s">
        <v>699</v>
      </c>
      <c r="E57" s="4" t="s">
        <v>1633</v>
      </c>
      <c r="F57" s="5">
        <v>140094</v>
      </c>
      <c r="G57" s="4" t="s">
        <v>1007</v>
      </c>
      <c r="H57" s="6">
        <v>0</v>
      </c>
      <c r="I57" s="4" t="s">
        <v>1603</v>
      </c>
      <c r="J57" s="4" t="s">
        <v>1604</v>
      </c>
      <c r="K57" s="4">
        <v>29083.5144</v>
      </c>
      <c r="L57" s="4">
        <v>32864.65146</v>
      </c>
      <c r="M57" s="4">
        <v>3781.13706</v>
      </c>
      <c r="N57" s="5"/>
      <c r="O57" s="4" t="s">
        <v>1599</v>
      </c>
      <c r="P57" s="4"/>
      <c r="Q57" s="4"/>
    </row>
    <row r="58" customHeight="1" spans="2:17">
      <c r="B58" s="2">
        <v>57</v>
      </c>
      <c r="C58" s="2" t="s">
        <v>1110</v>
      </c>
      <c r="D58" s="4" t="s">
        <v>1654</v>
      </c>
      <c r="E58" s="4" t="s">
        <v>1606</v>
      </c>
      <c r="F58" s="5">
        <v>73780</v>
      </c>
      <c r="G58" s="4" t="s">
        <v>1007</v>
      </c>
      <c r="H58" s="6">
        <v>0</v>
      </c>
      <c r="I58" s="4" t="s">
        <v>1603</v>
      </c>
      <c r="J58" s="4" t="s">
        <v>1604</v>
      </c>
      <c r="K58" s="4">
        <v>28036.4</v>
      </c>
      <c r="L58" s="4">
        <v>31681.132</v>
      </c>
      <c r="M58" s="4">
        <v>3644.732</v>
      </c>
      <c r="N58" s="5"/>
      <c r="O58" s="4" t="s">
        <v>1599</v>
      </c>
      <c r="P58" s="4"/>
      <c r="Q58" s="4"/>
    </row>
    <row r="59" customHeight="1" spans="2:17">
      <c r="B59" s="2">
        <v>58</v>
      </c>
      <c r="C59" s="2" t="s">
        <v>1112</v>
      </c>
      <c r="D59" s="4" t="s">
        <v>1113</v>
      </c>
      <c r="E59" s="4" t="s">
        <v>731</v>
      </c>
      <c r="F59" s="5">
        <v>468418</v>
      </c>
      <c r="G59" s="4" t="s">
        <v>1007</v>
      </c>
      <c r="H59" s="6">
        <v>0</v>
      </c>
      <c r="I59" s="4" t="s">
        <v>1610</v>
      </c>
      <c r="J59" s="4" t="s">
        <v>1604</v>
      </c>
      <c r="K59" s="4">
        <v>27542.9784</v>
      </c>
      <c r="L59" s="4">
        <v>31121.69192</v>
      </c>
      <c r="M59" s="4">
        <v>3578.71352</v>
      </c>
      <c r="N59" s="5"/>
      <c r="O59" s="4" t="s">
        <v>1599</v>
      </c>
      <c r="P59" s="4"/>
      <c r="Q59" s="4"/>
    </row>
    <row r="60" customHeight="1" spans="2:17">
      <c r="B60" s="2">
        <v>59</v>
      </c>
      <c r="C60" s="2" t="s">
        <v>1114</v>
      </c>
      <c r="D60" s="4" t="s">
        <v>1655</v>
      </c>
      <c r="E60" s="4" t="s">
        <v>1609</v>
      </c>
      <c r="F60" s="5">
        <v>604281</v>
      </c>
      <c r="G60" s="4" t="s">
        <v>1007</v>
      </c>
      <c r="H60" s="6">
        <v>0</v>
      </c>
      <c r="I60" s="4" t="s">
        <v>1617</v>
      </c>
      <c r="J60" s="4" t="s">
        <v>1602</v>
      </c>
      <c r="K60" s="4">
        <v>26890.5045</v>
      </c>
      <c r="L60" s="4">
        <v>30389.29149</v>
      </c>
      <c r="M60" s="4">
        <v>3498.78699</v>
      </c>
      <c r="N60" s="5"/>
      <c r="O60" s="4" t="s">
        <v>1599</v>
      </c>
      <c r="P60" s="4"/>
      <c r="Q60" s="4"/>
    </row>
    <row r="61" customHeight="1" spans="2:17">
      <c r="B61" s="2">
        <v>60</v>
      </c>
      <c r="C61" s="2" t="s">
        <v>1115</v>
      </c>
      <c r="D61" s="4" t="s">
        <v>1656</v>
      </c>
      <c r="E61" s="4" t="s">
        <v>731</v>
      </c>
      <c r="F61" s="5">
        <v>63548</v>
      </c>
      <c r="G61" s="4" t="s">
        <v>1007</v>
      </c>
      <c r="H61" s="6">
        <v>0</v>
      </c>
      <c r="I61" s="4" t="s">
        <v>1617</v>
      </c>
      <c r="J61" s="4" t="s">
        <v>1602</v>
      </c>
      <c r="K61" s="4">
        <v>26563.064</v>
      </c>
      <c r="L61" s="4">
        <v>30016.26232</v>
      </c>
      <c r="M61" s="4">
        <v>3453.19832</v>
      </c>
      <c r="N61" s="5"/>
      <c r="O61" s="4" t="s">
        <v>1599</v>
      </c>
      <c r="P61" s="4"/>
      <c r="Q61" s="4"/>
    </row>
    <row r="62" customHeight="1" spans="2:17">
      <c r="B62" s="2">
        <v>61</v>
      </c>
      <c r="C62" s="2" t="s">
        <v>1117</v>
      </c>
      <c r="D62" s="4" t="s">
        <v>1657</v>
      </c>
      <c r="E62" s="4" t="s">
        <v>731</v>
      </c>
      <c r="F62" s="5">
        <v>422687</v>
      </c>
      <c r="G62" s="4" t="s">
        <v>1007</v>
      </c>
      <c r="H62" s="6">
        <v>0</v>
      </c>
      <c r="I62" s="4" t="s">
        <v>1617</v>
      </c>
      <c r="J62" s="4" t="s">
        <v>1602</v>
      </c>
      <c r="K62" s="4">
        <v>26023.802</v>
      </c>
      <c r="L62" s="4">
        <v>29406.89626</v>
      </c>
      <c r="M62" s="4">
        <v>3383.09426</v>
      </c>
      <c r="N62" s="5"/>
      <c r="O62" s="4" t="s">
        <v>1599</v>
      </c>
      <c r="P62" s="4"/>
      <c r="Q62" s="4"/>
    </row>
    <row r="63" customHeight="1" spans="2:17">
      <c r="B63" s="2">
        <v>62</v>
      </c>
      <c r="C63" s="2" t="s">
        <v>1118</v>
      </c>
      <c r="D63" s="4" t="s">
        <v>1658</v>
      </c>
      <c r="E63" s="4" t="s">
        <v>731</v>
      </c>
      <c r="F63" s="5">
        <v>266006</v>
      </c>
      <c r="G63" s="4" t="s">
        <v>1007</v>
      </c>
      <c r="H63" s="6">
        <v>0</v>
      </c>
      <c r="I63" s="4" t="s">
        <v>1637</v>
      </c>
      <c r="J63" s="4" t="s">
        <v>1604</v>
      </c>
      <c r="K63" s="4">
        <v>25171.3596</v>
      </c>
      <c r="L63" s="4">
        <v>28444.16836</v>
      </c>
      <c r="M63" s="4">
        <v>3272.80876</v>
      </c>
      <c r="N63" s="5"/>
      <c r="O63" s="4" t="s">
        <v>1599</v>
      </c>
      <c r="P63" s="4"/>
      <c r="Q63" s="4"/>
    </row>
    <row r="64" customHeight="1" spans="2:17">
      <c r="B64" s="2">
        <v>63</v>
      </c>
      <c r="C64" s="2" t="s">
        <v>1120</v>
      </c>
      <c r="D64" s="4" t="s">
        <v>1659</v>
      </c>
      <c r="E64" s="4" t="s">
        <v>1660</v>
      </c>
      <c r="F64" s="5">
        <v>222072</v>
      </c>
      <c r="G64" s="4" t="s">
        <v>1007</v>
      </c>
      <c r="H64" s="6">
        <v>0</v>
      </c>
      <c r="I64" s="4" t="s">
        <v>1611</v>
      </c>
      <c r="J64" s="4" t="s">
        <v>1602</v>
      </c>
      <c r="K64" s="4">
        <v>24182.915</v>
      </c>
      <c r="L64" s="4">
        <v>27326.69395</v>
      </c>
      <c r="M64" s="4">
        <v>3143.77895</v>
      </c>
      <c r="N64" s="5"/>
      <c r="O64" s="4" t="s">
        <v>1599</v>
      </c>
      <c r="P64" s="4"/>
      <c r="Q64" s="4"/>
    </row>
    <row r="65" customHeight="1" spans="2:17">
      <c r="B65" s="2">
        <v>64</v>
      </c>
      <c r="C65" s="2" t="s">
        <v>1121</v>
      </c>
      <c r="D65" s="4" t="s">
        <v>1122</v>
      </c>
      <c r="E65" s="4" t="s">
        <v>1661</v>
      </c>
      <c r="F65" s="5">
        <v>194174</v>
      </c>
      <c r="G65" s="4" t="s">
        <v>1007</v>
      </c>
      <c r="H65" s="6">
        <v>0</v>
      </c>
      <c r="I65" s="4" t="s">
        <v>1603</v>
      </c>
      <c r="J65" s="4" t="s">
        <v>1604</v>
      </c>
      <c r="K65" s="4">
        <v>23999.9064</v>
      </c>
      <c r="L65" s="4">
        <v>27120.28258</v>
      </c>
      <c r="M65" s="4">
        <v>3120.37618</v>
      </c>
      <c r="N65" s="5"/>
      <c r="O65" s="4" t="s">
        <v>1599</v>
      </c>
      <c r="P65" s="4"/>
      <c r="Q65" s="4"/>
    </row>
    <row r="66" customHeight="1" spans="2:17">
      <c r="B66" s="2">
        <v>65</v>
      </c>
      <c r="C66" s="2" t="s">
        <v>1123</v>
      </c>
      <c r="D66" s="4" t="s">
        <v>1662</v>
      </c>
      <c r="E66" s="4" t="s">
        <v>1606</v>
      </c>
      <c r="F66" s="5">
        <v>74952</v>
      </c>
      <c r="G66" s="4" t="s">
        <v>1007</v>
      </c>
      <c r="H66" s="6">
        <v>0</v>
      </c>
      <c r="I66" s="4" t="s">
        <v>1634</v>
      </c>
      <c r="J66" s="4" t="s">
        <v>1602</v>
      </c>
      <c r="K66" s="4">
        <v>23984.64</v>
      </c>
      <c r="L66" s="4">
        <v>27102.6432</v>
      </c>
      <c r="M66" s="4">
        <v>3118.0032</v>
      </c>
      <c r="N66" s="5"/>
      <c r="O66" s="4" t="s">
        <v>1599</v>
      </c>
      <c r="P66" s="4"/>
      <c r="Q66" s="4"/>
    </row>
    <row r="67" customHeight="1" spans="2:17">
      <c r="B67" s="2">
        <v>66</v>
      </c>
      <c r="C67" s="2" t="s">
        <v>1125</v>
      </c>
      <c r="D67" s="4" t="s">
        <v>1124</v>
      </c>
      <c r="E67" s="4" t="s">
        <v>1633</v>
      </c>
      <c r="F67" s="5">
        <v>85521</v>
      </c>
      <c r="G67" s="4" t="s">
        <v>1007</v>
      </c>
      <c r="H67" s="6">
        <v>0</v>
      </c>
      <c r="I67" s="4" t="s">
        <v>1630</v>
      </c>
      <c r="J67" s="4" t="s">
        <v>1602</v>
      </c>
      <c r="K67" s="4">
        <v>23090.67</v>
      </c>
      <c r="L67" s="4">
        <v>26092.4571</v>
      </c>
      <c r="M67" s="4">
        <v>3001.7871</v>
      </c>
      <c r="N67" s="5"/>
      <c r="O67" s="4" t="s">
        <v>1599</v>
      </c>
      <c r="P67" s="4"/>
      <c r="Q67" s="4"/>
    </row>
    <row r="68" customHeight="1" spans="2:17">
      <c r="B68" s="2">
        <v>67</v>
      </c>
      <c r="C68" s="2" t="s">
        <v>1126</v>
      </c>
      <c r="D68" s="4" t="s">
        <v>1127</v>
      </c>
      <c r="E68" s="4" t="s">
        <v>1606</v>
      </c>
      <c r="F68" s="5">
        <v>640309</v>
      </c>
      <c r="G68" s="4" t="s">
        <v>1007</v>
      </c>
      <c r="H68" s="6">
        <v>0</v>
      </c>
      <c r="I68" s="4" t="s">
        <v>1603</v>
      </c>
      <c r="J68" s="4" t="s">
        <v>1604</v>
      </c>
      <c r="K68" s="4">
        <v>21130.197</v>
      </c>
      <c r="L68" s="4">
        <v>23877.12261</v>
      </c>
      <c r="M68" s="4">
        <v>2746.92561</v>
      </c>
      <c r="N68" s="5"/>
      <c r="O68" s="4" t="s">
        <v>1599</v>
      </c>
      <c r="P68" s="4" t="s">
        <v>1605</v>
      </c>
      <c r="Q68" s="4"/>
    </row>
    <row r="69" customHeight="1" spans="2:17">
      <c r="B69" s="2">
        <v>68</v>
      </c>
      <c r="C69" s="2" t="s">
        <v>1129</v>
      </c>
      <c r="D69" s="4" t="s">
        <v>1130</v>
      </c>
      <c r="E69" s="4" t="s">
        <v>1625</v>
      </c>
      <c r="F69" s="5">
        <v>109895</v>
      </c>
      <c r="G69" s="4" t="s">
        <v>1007</v>
      </c>
      <c r="H69" s="6">
        <v>0</v>
      </c>
      <c r="I69" s="4" t="s">
        <v>1603</v>
      </c>
      <c r="J69" s="4" t="s">
        <v>1604</v>
      </c>
      <c r="K69" s="4">
        <v>20880.05</v>
      </c>
      <c r="L69" s="4">
        <v>23594.4565</v>
      </c>
      <c r="M69" s="4">
        <v>2714.4065</v>
      </c>
      <c r="N69" s="5"/>
      <c r="O69" s="4" t="s">
        <v>1599</v>
      </c>
      <c r="P69" s="4"/>
      <c r="Q69" s="4"/>
    </row>
    <row r="70" customHeight="1" spans="2:17">
      <c r="B70" s="2">
        <v>69</v>
      </c>
      <c r="C70" s="2" t="s">
        <v>1132</v>
      </c>
      <c r="D70" s="4" t="s">
        <v>1133</v>
      </c>
      <c r="E70" s="4" t="s">
        <v>1606</v>
      </c>
      <c r="F70" s="5">
        <v>160086</v>
      </c>
      <c r="G70" s="4" t="s">
        <v>1007</v>
      </c>
      <c r="H70" s="6">
        <v>0</v>
      </c>
      <c r="I70" s="4" t="s">
        <v>1611</v>
      </c>
      <c r="J70" s="4" t="s">
        <v>1602</v>
      </c>
      <c r="K70" s="4">
        <v>20612.66</v>
      </c>
      <c r="L70" s="4">
        <v>23292.3058</v>
      </c>
      <c r="M70" s="4">
        <v>2679.6458</v>
      </c>
      <c r="N70" s="5"/>
      <c r="O70" s="4" t="s">
        <v>1599</v>
      </c>
      <c r="P70" s="4" t="s">
        <v>1605</v>
      </c>
      <c r="Q70" s="4"/>
    </row>
    <row r="71" customHeight="1" spans="2:17">
      <c r="B71" s="2">
        <v>70</v>
      </c>
      <c r="C71" s="2" t="s">
        <v>1134</v>
      </c>
      <c r="D71" s="4" t="s">
        <v>1135</v>
      </c>
      <c r="E71" s="4" t="s">
        <v>1609</v>
      </c>
      <c r="F71" s="5">
        <v>222443</v>
      </c>
      <c r="G71" s="4" t="s">
        <v>1007</v>
      </c>
      <c r="H71" s="6">
        <v>0</v>
      </c>
      <c r="I71" s="4" t="s">
        <v>1603</v>
      </c>
      <c r="J71" s="4" t="s">
        <v>1604</v>
      </c>
      <c r="K71" s="4">
        <v>20019.87</v>
      </c>
      <c r="L71" s="4">
        <v>22622.4531</v>
      </c>
      <c r="M71" s="4">
        <v>2602.5831</v>
      </c>
      <c r="N71" s="5"/>
      <c r="O71" s="4" t="s">
        <v>1599</v>
      </c>
      <c r="P71" s="4" t="s">
        <v>1605</v>
      </c>
      <c r="Q71" s="4"/>
    </row>
    <row r="72" customHeight="1" spans="2:17">
      <c r="B72" s="2">
        <v>71</v>
      </c>
      <c r="C72" s="2" t="s">
        <v>1137</v>
      </c>
      <c r="D72" s="4" t="s">
        <v>1136</v>
      </c>
      <c r="E72" s="4" t="s">
        <v>1633</v>
      </c>
      <c r="F72" s="5">
        <v>142135</v>
      </c>
      <c r="G72" s="4" t="s">
        <v>1007</v>
      </c>
      <c r="H72" s="6">
        <v>0</v>
      </c>
      <c r="I72" s="4" t="s">
        <v>1603</v>
      </c>
      <c r="J72" s="4" t="s">
        <v>1604</v>
      </c>
      <c r="K72" s="4">
        <v>19554.856</v>
      </c>
      <c r="L72" s="4">
        <v>22096.8786</v>
      </c>
      <c r="M72" s="4">
        <v>2542.0226</v>
      </c>
      <c r="N72" s="5"/>
      <c r="O72" s="4" t="s">
        <v>1599</v>
      </c>
      <c r="P72" s="4"/>
      <c r="Q72" s="4"/>
    </row>
    <row r="73" customHeight="1" spans="2:17">
      <c r="B73" s="2">
        <v>72</v>
      </c>
      <c r="C73" s="2" t="s">
        <v>1139</v>
      </c>
      <c r="D73" s="4" t="s">
        <v>1663</v>
      </c>
      <c r="E73" s="4" t="s">
        <v>731</v>
      </c>
      <c r="F73" s="5">
        <v>237988</v>
      </c>
      <c r="G73" s="4" t="s">
        <v>1007</v>
      </c>
      <c r="H73" s="6">
        <v>0</v>
      </c>
      <c r="I73" s="4" t="s">
        <v>1617</v>
      </c>
      <c r="J73" s="4" t="s">
        <v>1602</v>
      </c>
      <c r="K73" s="4">
        <v>19515.016</v>
      </c>
      <c r="L73" s="4">
        <v>22051.96808</v>
      </c>
      <c r="M73" s="4">
        <v>2536.95208</v>
      </c>
      <c r="N73" s="5"/>
      <c r="O73" s="4" t="s">
        <v>1599</v>
      </c>
      <c r="P73" s="4"/>
      <c r="Q73" s="4"/>
    </row>
    <row r="74" customHeight="1" spans="2:17">
      <c r="B74" s="2">
        <v>73</v>
      </c>
      <c r="C74" s="2" t="s">
        <v>1140</v>
      </c>
      <c r="D74" s="4" t="s">
        <v>98</v>
      </c>
      <c r="E74" s="4" t="s">
        <v>1633</v>
      </c>
      <c r="F74" s="5">
        <v>81961</v>
      </c>
      <c r="G74" s="4" t="s">
        <v>1007</v>
      </c>
      <c r="H74" s="6">
        <v>0</v>
      </c>
      <c r="I74" s="4" t="s">
        <v>1603</v>
      </c>
      <c r="J74" s="4" t="s">
        <v>1604</v>
      </c>
      <c r="K74" s="4">
        <v>18645.3264</v>
      </c>
      <c r="L74" s="4">
        <v>21069.274</v>
      </c>
      <c r="M74" s="4">
        <v>2423.9476</v>
      </c>
      <c r="N74" s="5"/>
      <c r="O74" s="4" t="s">
        <v>1599</v>
      </c>
      <c r="P74" s="4"/>
      <c r="Q74" s="4"/>
    </row>
    <row r="75" customHeight="1" spans="2:17">
      <c r="B75" s="2">
        <v>74</v>
      </c>
      <c r="C75" s="2" t="s">
        <v>1141</v>
      </c>
      <c r="D75" s="4" t="s">
        <v>1142</v>
      </c>
      <c r="E75" s="4" t="s">
        <v>1633</v>
      </c>
      <c r="F75" s="5">
        <v>27302</v>
      </c>
      <c r="G75" s="4" t="s">
        <v>1007</v>
      </c>
      <c r="H75" s="6">
        <v>0</v>
      </c>
      <c r="I75" s="4" t="s">
        <v>1617</v>
      </c>
      <c r="J75" s="4" t="s">
        <v>1602</v>
      </c>
      <c r="K75" s="4">
        <v>18565.36</v>
      </c>
      <c r="L75" s="4">
        <v>20978.8568</v>
      </c>
      <c r="M75" s="4">
        <v>2413.4968</v>
      </c>
      <c r="N75" s="5"/>
      <c r="O75" s="4" t="s">
        <v>1599</v>
      </c>
      <c r="P75" s="4"/>
      <c r="Q75" s="4"/>
    </row>
    <row r="76" customHeight="1" spans="2:17">
      <c r="B76" s="2">
        <v>75</v>
      </c>
      <c r="C76" s="2" t="s">
        <v>1144</v>
      </c>
      <c r="D76" s="4" t="s">
        <v>1143</v>
      </c>
      <c r="E76" s="4" t="s">
        <v>1614</v>
      </c>
      <c r="F76" s="5">
        <v>337455</v>
      </c>
      <c r="G76" s="4" t="s">
        <v>1007</v>
      </c>
      <c r="H76" s="6">
        <v>0</v>
      </c>
      <c r="I76" s="4" t="s">
        <v>1603</v>
      </c>
      <c r="J76" s="4" t="s">
        <v>1604</v>
      </c>
      <c r="K76" s="4">
        <v>18560.025</v>
      </c>
      <c r="L76" s="4">
        <v>20972.82825</v>
      </c>
      <c r="M76" s="4">
        <v>2412.80325</v>
      </c>
      <c r="N76" s="5"/>
      <c r="O76" s="4" t="s">
        <v>1599</v>
      </c>
      <c r="P76" s="4"/>
      <c r="Q76" s="4"/>
    </row>
    <row r="77" customHeight="1" spans="2:17">
      <c r="B77" s="2">
        <v>76</v>
      </c>
      <c r="C77" s="2" t="s">
        <v>1146</v>
      </c>
      <c r="D77" s="4" t="s">
        <v>1147</v>
      </c>
      <c r="E77" s="4" t="s">
        <v>731</v>
      </c>
      <c r="F77" s="5">
        <v>49825</v>
      </c>
      <c r="G77" s="4" t="s">
        <v>1007</v>
      </c>
      <c r="H77" s="6">
        <v>0</v>
      </c>
      <c r="I77" s="4" t="s">
        <v>1603</v>
      </c>
      <c r="J77" s="4" t="s">
        <v>1604</v>
      </c>
      <c r="K77" s="4">
        <v>18315.67</v>
      </c>
      <c r="L77" s="4">
        <v>20696.80675</v>
      </c>
      <c r="M77" s="4">
        <v>2381.13675</v>
      </c>
      <c r="N77" s="5"/>
      <c r="O77" s="4" t="s">
        <v>1599</v>
      </c>
      <c r="P77" s="4" t="s">
        <v>1605</v>
      </c>
      <c r="Q77" s="4"/>
    </row>
    <row r="78" customHeight="1" spans="2:17">
      <c r="B78" s="2">
        <v>77</v>
      </c>
      <c r="C78" s="2" t="s">
        <v>1148</v>
      </c>
      <c r="D78" s="4" t="s">
        <v>1149</v>
      </c>
      <c r="E78" s="4" t="s">
        <v>1607</v>
      </c>
      <c r="F78" s="5">
        <v>500867</v>
      </c>
      <c r="G78" s="4" t="s">
        <v>1007</v>
      </c>
      <c r="H78" s="6">
        <v>0</v>
      </c>
      <c r="I78" s="4" t="s">
        <v>1637</v>
      </c>
      <c r="J78" s="4" t="s">
        <v>1604</v>
      </c>
      <c r="K78" s="4">
        <v>18031.212</v>
      </c>
      <c r="L78" s="4">
        <v>20375.26956</v>
      </c>
      <c r="M78" s="4">
        <v>2344.05756</v>
      </c>
      <c r="N78" s="5"/>
      <c r="O78" s="4" t="s">
        <v>1599</v>
      </c>
      <c r="P78" s="4"/>
      <c r="Q78" s="4"/>
    </row>
    <row r="79" customHeight="1" spans="2:17">
      <c r="B79" s="2">
        <v>78</v>
      </c>
      <c r="C79" s="2" t="s">
        <v>1151</v>
      </c>
      <c r="D79" s="4" t="s">
        <v>1152</v>
      </c>
      <c r="E79" s="4" t="s">
        <v>1609</v>
      </c>
      <c r="F79" s="5">
        <v>142698</v>
      </c>
      <c r="G79" s="4" t="s">
        <v>1007</v>
      </c>
      <c r="H79" s="6">
        <v>0</v>
      </c>
      <c r="I79" s="4" t="s">
        <v>1603</v>
      </c>
      <c r="J79" s="4" t="s">
        <v>1604</v>
      </c>
      <c r="K79" s="4">
        <v>17466.2352</v>
      </c>
      <c r="L79" s="4">
        <v>19736.56038</v>
      </c>
      <c r="M79" s="4">
        <v>2270.32518</v>
      </c>
      <c r="N79" s="5"/>
      <c r="O79" s="4" t="s">
        <v>1599</v>
      </c>
      <c r="P79" s="4"/>
      <c r="Q79" s="4"/>
    </row>
    <row r="80" customHeight="1" spans="2:17">
      <c r="B80" s="2">
        <v>79</v>
      </c>
      <c r="C80" s="2" t="s">
        <v>1153</v>
      </c>
      <c r="D80" s="4" t="s">
        <v>1664</v>
      </c>
      <c r="E80" s="4" t="s">
        <v>731</v>
      </c>
      <c r="F80" s="5">
        <v>95774</v>
      </c>
      <c r="G80" s="4" t="s">
        <v>1007</v>
      </c>
      <c r="H80" s="6">
        <v>0</v>
      </c>
      <c r="I80" s="4" t="s">
        <v>1611</v>
      </c>
      <c r="J80" s="4" t="s">
        <v>1602</v>
      </c>
      <c r="K80" s="4">
        <v>17187.5842</v>
      </c>
      <c r="L80" s="4">
        <v>19422.12772</v>
      </c>
      <c r="M80" s="4">
        <v>2234.54352</v>
      </c>
      <c r="N80" s="5"/>
      <c r="O80" s="4" t="s">
        <v>1599</v>
      </c>
      <c r="P80" s="4"/>
      <c r="Q80" s="4"/>
    </row>
    <row r="81" customHeight="1" spans="2:17">
      <c r="B81" s="2">
        <v>80</v>
      </c>
      <c r="C81" s="2" t="s">
        <v>1154</v>
      </c>
      <c r="D81" s="4" t="s">
        <v>1665</v>
      </c>
      <c r="E81" s="4" t="s">
        <v>731</v>
      </c>
      <c r="F81" s="5">
        <v>71181</v>
      </c>
      <c r="G81" s="4" t="s">
        <v>1007</v>
      </c>
      <c r="H81" s="6">
        <v>0</v>
      </c>
      <c r="I81" s="4" t="s">
        <v>1666</v>
      </c>
      <c r="J81" s="4" t="s">
        <v>1602</v>
      </c>
      <c r="K81" s="4">
        <v>16570.9368</v>
      </c>
      <c r="L81" s="4">
        <v>18724.87386</v>
      </c>
      <c r="M81" s="4">
        <v>2153.93706</v>
      </c>
      <c r="N81" s="5"/>
      <c r="O81" s="4" t="s">
        <v>1599</v>
      </c>
      <c r="P81" s="4"/>
      <c r="Q81" s="4"/>
    </row>
    <row r="82" customHeight="1" spans="2:17">
      <c r="B82" s="2">
        <v>81</v>
      </c>
      <c r="C82" s="2" t="s">
        <v>1155</v>
      </c>
      <c r="D82" s="4" t="s">
        <v>1156</v>
      </c>
      <c r="E82" s="4" t="s">
        <v>1633</v>
      </c>
      <c r="F82" s="5">
        <v>376215</v>
      </c>
      <c r="G82" s="4" t="s">
        <v>1007</v>
      </c>
      <c r="H82" s="6">
        <v>0</v>
      </c>
      <c r="I82" s="4" t="s">
        <v>1603</v>
      </c>
      <c r="J82" s="4" t="s">
        <v>1602</v>
      </c>
      <c r="K82" s="4">
        <v>16440.5955</v>
      </c>
      <c r="L82" s="4">
        <v>18577.4967</v>
      </c>
      <c r="M82" s="4">
        <v>2136.9012</v>
      </c>
      <c r="N82" s="5"/>
      <c r="O82" s="4" t="s">
        <v>1599</v>
      </c>
      <c r="P82" s="4" t="s">
        <v>1605</v>
      </c>
      <c r="Q82" s="4"/>
    </row>
    <row r="83" customHeight="1" spans="2:17">
      <c r="B83" s="2">
        <v>82</v>
      </c>
      <c r="C83" s="2" t="s">
        <v>1157</v>
      </c>
      <c r="D83" s="4" t="s">
        <v>1667</v>
      </c>
      <c r="E83" s="4" t="s">
        <v>731</v>
      </c>
      <c r="F83" s="5">
        <v>52462</v>
      </c>
      <c r="G83" s="4" t="s">
        <v>1007</v>
      </c>
      <c r="H83" s="6">
        <v>0</v>
      </c>
      <c r="I83" s="4" t="s">
        <v>1610</v>
      </c>
      <c r="J83" s="4" t="s">
        <v>1604</v>
      </c>
      <c r="K83" s="4">
        <v>16095.3416</v>
      </c>
      <c r="L83" s="4">
        <v>18187.52616</v>
      </c>
      <c r="M83" s="4">
        <v>2092.18456</v>
      </c>
      <c r="N83" s="5"/>
      <c r="O83" s="4" t="s">
        <v>1599</v>
      </c>
      <c r="P83" s="4"/>
      <c r="Q83" s="4"/>
    </row>
    <row r="84" customHeight="1" spans="2:17">
      <c r="B84" s="2">
        <v>83</v>
      </c>
      <c r="C84" s="2" t="s">
        <v>1158</v>
      </c>
      <c r="D84" s="4" t="s">
        <v>1159</v>
      </c>
      <c r="E84" s="4" t="s">
        <v>731</v>
      </c>
      <c r="F84" s="5">
        <v>73396</v>
      </c>
      <c r="G84" s="4" t="s">
        <v>1007</v>
      </c>
      <c r="H84" s="6">
        <v>0</v>
      </c>
      <c r="I84" s="4" t="s">
        <v>1603</v>
      </c>
      <c r="J84" s="4" t="s">
        <v>1604</v>
      </c>
      <c r="K84" s="4">
        <v>15589.3104</v>
      </c>
      <c r="L84" s="4">
        <v>17615.77396</v>
      </c>
      <c r="M84" s="4">
        <v>2026.46356</v>
      </c>
      <c r="N84" s="5"/>
      <c r="O84" s="4" t="s">
        <v>1599</v>
      </c>
      <c r="P84" s="4" t="s">
        <v>1605</v>
      </c>
      <c r="Q84" s="4"/>
    </row>
    <row r="85" customHeight="1" spans="2:17">
      <c r="B85" s="2">
        <v>84</v>
      </c>
      <c r="C85" s="2" t="s">
        <v>1160</v>
      </c>
      <c r="D85" s="4" t="s">
        <v>1668</v>
      </c>
      <c r="E85" s="4" t="s">
        <v>731</v>
      </c>
      <c r="F85" s="5">
        <v>189121</v>
      </c>
      <c r="G85" s="4" t="s">
        <v>1007</v>
      </c>
      <c r="H85" s="6">
        <v>0</v>
      </c>
      <c r="I85" s="4" t="s">
        <v>1630</v>
      </c>
      <c r="J85" s="4" t="s">
        <v>1631</v>
      </c>
      <c r="K85" s="4">
        <v>15129.68</v>
      </c>
      <c r="L85" s="4">
        <v>17096.5384</v>
      </c>
      <c r="M85" s="4">
        <v>1966.8584</v>
      </c>
      <c r="N85" s="5"/>
      <c r="O85" s="4" t="s">
        <v>1599</v>
      </c>
      <c r="P85" s="4"/>
      <c r="Q85" s="4"/>
    </row>
    <row r="86" customHeight="1" spans="2:17">
      <c r="B86" s="2">
        <v>85</v>
      </c>
      <c r="C86" s="2" t="s">
        <v>1161</v>
      </c>
      <c r="D86" s="4" t="s">
        <v>1162</v>
      </c>
      <c r="E86" s="4" t="s">
        <v>731</v>
      </c>
      <c r="F86" s="5">
        <v>86621</v>
      </c>
      <c r="G86" s="4" t="s">
        <v>1007</v>
      </c>
      <c r="H86" s="6">
        <v>0</v>
      </c>
      <c r="I86" s="4" t="s">
        <v>1603</v>
      </c>
      <c r="J86" s="4" t="s">
        <v>1604</v>
      </c>
      <c r="K86" s="4">
        <v>15072.054</v>
      </c>
      <c r="L86" s="4">
        <v>17031.42102</v>
      </c>
      <c r="M86" s="4">
        <v>1959.36702</v>
      </c>
      <c r="N86" s="5"/>
      <c r="O86" s="4" t="s">
        <v>1599</v>
      </c>
      <c r="P86" s="4" t="s">
        <v>1605</v>
      </c>
      <c r="Q86" s="4"/>
    </row>
    <row r="87" customHeight="1" spans="2:17">
      <c r="B87" s="2">
        <v>86</v>
      </c>
      <c r="C87" s="2" t="s">
        <v>1164</v>
      </c>
      <c r="D87" s="4" t="s">
        <v>1669</v>
      </c>
      <c r="E87" s="4" t="s">
        <v>731</v>
      </c>
      <c r="F87" s="5">
        <v>110436</v>
      </c>
      <c r="G87" s="4" t="s">
        <v>1007</v>
      </c>
      <c r="H87" s="6">
        <v>0</v>
      </c>
      <c r="I87" s="4" t="s">
        <v>1601</v>
      </c>
      <c r="J87" s="4" t="s">
        <v>1602</v>
      </c>
      <c r="K87" s="4">
        <v>14577.552</v>
      </c>
      <c r="L87" s="4">
        <v>16472.63376</v>
      </c>
      <c r="M87" s="4">
        <v>1895.08176</v>
      </c>
      <c r="N87" s="5"/>
      <c r="O87" s="4" t="s">
        <v>1599</v>
      </c>
      <c r="P87" s="4"/>
      <c r="Q87" s="4"/>
    </row>
    <row r="88" customHeight="1" spans="2:17">
      <c r="B88" s="2">
        <v>87</v>
      </c>
      <c r="C88" s="2" t="s">
        <v>1165</v>
      </c>
      <c r="D88" s="4" t="s">
        <v>1670</v>
      </c>
      <c r="E88" s="4" t="s">
        <v>1609</v>
      </c>
      <c r="F88" s="5">
        <v>252417</v>
      </c>
      <c r="G88" s="4" t="s">
        <v>1007</v>
      </c>
      <c r="H88" s="6">
        <v>0</v>
      </c>
      <c r="I88" s="4" t="s">
        <v>1603</v>
      </c>
      <c r="J88" s="4" t="s">
        <v>1604</v>
      </c>
      <c r="K88" s="4">
        <v>14387.769</v>
      </c>
      <c r="L88" s="4">
        <v>16258.17897</v>
      </c>
      <c r="M88" s="4">
        <v>1870.40997</v>
      </c>
      <c r="N88" s="5"/>
      <c r="O88" s="4" t="s">
        <v>1599</v>
      </c>
      <c r="P88" s="4"/>
      <c r="Q88" s="4"/>
    </row>
    <row r="89" customHeight="1" spans="2:17">
      <c r="B89" s="2">
        <v>88</v>
      </c>
      <c r="C89" s="2" t="s">
        <v>1167</v>
      </c>
      <c r="D89" s="4" t="s">
        <v>1671</v>
      </c>
      <c r="E89" s="4" t="s">
        <v>731</v>
      </c>
      <c r="F89" s="5">
        <v>57489</v>
      </c>
      <c r="G89" s="4" t="s">
        <v>1007</v>
      </c>
      <c r="H89" s="6">
        <v>0</v>
      </c>
      <c r="I89" s="4" t="s">
        <v>1603</v>
      </c>
      <c r="J89" s="4" t="s">
        <v>1604</v>
      </c>
      <c r="K89" s="4">
        <v>13682.382</v>
      </c>
      <c r="L89" s="4">
        <v>15461.09166</v>
      </c>
      <c r="M89" s="4">
        <v>1778.70966</v>
      </c>
      <c r="N89" s="5"/>
      <c r="O89" s="4" t="s">
        <v>1599</v>
      </c>
      <c r="P89" s="4"/>
      <c r="Q89" s="4"/>
    </row>
    <row r="90" customHeight="1" spans="2:17">
      <c r="B90" s="2">
        <v>89</v>
      </c>
      <c r="C90" s="2" t="s">
        <v>1169</v>
      </c>
      <c r="D90" s="4" t="s">
        <v>1672</v>
      </c>
      <c r="E90" s="4" t="s">
        <v>1606</v>
      </c>
      <c r="F90" s="5">
        <v>92865</v>
      </c>
      <c r="G90" s="4" t="s">
        <v>1007</v>
      </c>
      <c r="H90" s="6">
        <v>0</v>
      </c>
      <c r="I90" s="4" t="s">
        <v>1673</v>
      </c>
      <c r="J90" s="4" t="s">
        <v>1604</v>
      </c>
      <c r="K90" s="4">
        <v>13465.425</v>
      </c>
      <c r="L90" s="4">
        <v>15215.93025</v>
      </c>
      <c r="M90" s="4">
        <v>1750.50525</v>
      </c>
      <c r="N90" s="5"/>
      <c r="O90" s="4" t="s">
        <v>1599</v>
      </c>
      <c r="P90" s="4"/>
      <c r="Q90" s="4"/>
    </row>
    <row r="91" customHeight="1" spans="2:17">
      <c r="B91" s="2">
        <v>90</v>
      </c>
      <c r="C91" s="2" t="s">
        <v>1170</v>
      </c>
      <c r="D91" s="4" t="s">
        <v>1171</v>
      </c>
      <c r="E91" s="4" t="s">
        <v>1614</v>
      </c>
      <c r="F91" s="5">
        <v>151437</v>
      </c>
      <c r="G91" s="4" t="s">
        <v>1007</v>
      </c>
      <c r="H91" s="6">
        <v>0</v>
      </c>
      <c r="I91" s="4" t="s">
        <v>1603</v>
      </c>
      <c r="J91" s="4" t="s">
        <v>1604</v>
      </c>
      <c r="K91" s="4">
        <v>13326.456</v>
      </c>
      <c r="L91" s="4">
        <v>15058.89528</v>
      </c>
      <c r="M91" s="4">
        <v>1732.43928</v>
      </c>
      <c r="N91" s="5"/>
      <c r="O91" s="4" t="s">
        <v>1599</v>
      </c>
      <c r="P91" s="4" t="s">
        <v>1605</v>
      </c>
      <c r="Q91" s="4"/>
    </row>
    <row r="92" customHeight="1" spans="2:17">
      <c r="B92" s="2">
        <v>91</v>
      </c>
      <c r="C92" s="2" t="s">
        <v>1172</v>
      </c>
      <c r="D92" s="4" t="s">
        <v>454</v>
      </c>
      <c r="E92" s="4" t="s">
        <v>1633</v>
      </c>
      <c r="F92" s="5">
        <v>40640</v>
      </c>
      <c r="G92" s="4" t="s">
        <v>1007</v>
      </c>
      <c r="H92" s="6">
        <v>0</v>
      </c>
      <c r="I92" s="4" t="s">
        <v>1617</v>
      </c>
      <c r="J92" s="4" t="s">
        <v>1602</v>
      </c>
      <c r="K92" s="4">
        <v>11585.04</v>
      </c>
      <c r="L92" s="4">
        <v>13091.0952</v>
      </c>
      <c r="M92" s="4">
        <v>1506.0552</v>
      </c>
      <c r="N92" s="5"/>
      <c r="O92" s="4" t="s">
        <v>1599</v>
      </c>
      <c r="P92" s="4"/>
      <c r="Q92" s="4"/>
    </row>
    <row r="93" customHeight="1" spans="2:17">
      <c r="B93" s="2">
        <v>92</v>
      </c>
      <c r="C93" s="2" t="s">
        <v>1173</v>
      </c>
      <c r="D93" s="4" t="s">
        <v>1674</v>
      </c>
      <c r="E93" s="4" t="s">
        <v>1606</v>
      </c>
      <c r="F93" s="5">
        <v>24423</v>
      </c>
      <c r="G93" s="4" t="s">
        <v>1007</v>
      </c>
      <c r="H93" s="6">
        <v>0</v>
      </c>
      <c r="I93" s="4" t="s">
        <v>1617</v>
      </c>
      <c r="J93" s="4" t="s">
        <v>1602</v>
      </c>
      <c r="K93" s="4">
        <v>11521.66</v>
      </c>
      <c r="L93" s="4">
        <v>13019.4758</v>
      </c>
      <c r="M93" s="4">
        <v>1497.8158</v>
      </c>
      <c r="N93" s="5"/>
      <c r="O93" s="4" t="s">
        <v>1599</v>
      </c>
      <c r="P93" s="4"/>
      <c r="Q93" s="4"/>
    </row>
    <row r="94" customHeight="1" spans="2:17">
      <c r="B94" s="2">
        <v>93</v>
      </c>
      <c r="C94" s="2" t="s">
        <v>1174</v>
      </c>
      <c r="D94" s="4" t="s">
        <v>1675</v>
      </c>
      <c r="E94" s="4" t="s">
        <v>731</v>
      </c>
      <c r="F94" s="5">
        <v>82355</v>
      </c>
      <c r="G94" s="4" t="s">
        <v>1007</v>
      </c>
      <c r="H94" s="6">
        <v>0</v>
      </c>
      <c r="I94" s="4" t="s">
        <v>1603</v>
      </c>
      <c r="J94" s="4" t="s">
        <v>1604</v>
      </c>
      <c r="K94" s="4">
        <v>11035.57</v>
      </c>
      <c r="L94" s="4">
        <v>12470.1941</v>
      </c>
      <c r="M94" s="4">
        <v>1434.6241</v>
      </c>
      <c r="N94" s="5"/>
      <c r="O94" s="4" t="s">
        <v>1599</v>
      </c>
      <c r="P94" s="4"/>
      <c r="Q94" s="4"/>
    </row>
    <row r="95" customHeight="1" spans="2:17">
      <c r="B95" s="2">
        <v>94</v>
      </c>
      <c r="C95" s="2" t="s">
        <v>1175</v>
      </c>
      <c r="D95" s="4" t="s">
        <v>1676</v>
      </c>
      <c r="E95" s="4" t="s">
        <v>1609</v>
      </c>
      <c r="F95" s="5">
        <v>105596</v>
      </c>
      <c r="G95" s="4" t="s">
        <v>1007</v>
      </c>
      <c r="H95" s="6">
        <v>0</v>
      </c>
      <c r="I95" s="4" t="s">
        <v>1603</v>
      </c>
      <c r="J95" s="4" t="s">
        <v>1604</v>
      </c>
      <c r="K95" s="4">
        <v>10876.388</v>
      </c>
      <c r="L95" s="4">
        <v>12290.31844</v>
      </c>
      <c r="M95" s="4">
        <v>1413.93044</v>
      </c>
      <c r="N95" s="5"/>
      <c r="O95" s="4" t="s">
        <v>1599</v>
      </c>
      <c r="P95" s="4"/>
      <c r="Q95" s="4"/>
    </row>
    <row r="96" customHeight="1" spans="2:17">
      <c r="B96" s="2">
        <v>95</v>
      </c>
      <c r="C96" s="2" t="s">
        <v>1176</v>
      </c>
      <c r="D96" s="4" t="s">
        <v>1177</v>
      </c>
      <c r="E96" s="4" t="s">
        <v>1609</v>
      </c>
      <c r="F96" s="5">
        <v>105713</v>
      </c>
      <c r="G96" s="4" t="s">
        <v>1007</v>
      </c>
      <c r="H96" s="6">
        <v>0</v>
      </c>
      <c r="I96" s="4" t="s">
        <v>1603</v>
      </c>
      <c r="J96" s="4" t="s">
        <v>1604</v>
      </c>
      <c r="K96" s="4">
        <v>10782.726</v>
      </c>
      <c r="L96" s="4">
        <v>12184.48038</v>
      </c>
      <c r="M96" s="4">
        <v>1401.75438</v>
      </c>
      <c r="N96" s="5"/>
      <c r="O96" s="4" t="s">
        <v>1599</v>
      </c>
      <c r="P96" s="4"/>
      <c r="Q96" s="4"/>
    </row>
    <row r="97" customHeight="1" spans="2:17">
      <c r="B97" s="2">
        <v>96</v>
      </c>
      <c r="C97" s="2" t="s">
        <v>1181</v>
      </c>
      <c r="D97" s="4" t="s">
        <v>1677</v>
      </c>
      <c r="E97" s="4" t="s">
        <v>731</v>
      </c>
      <c r="F97" s="5">
        <v>53465</v>
      </c>
      <c r="G97" s="4" t="s">
        <v>1007</v>
      </c>
      <c r="H97" s="6">
        <v>0</v>
      </c>
      <c r="I97" s="4" t="s">
        <v>1617</v>
      </c>
      <c r="J97" s="4" t="s">
        <v>1602</v>
      </c>
      <c r="K97" s="4">
        <v>10415.485</v>
      </c>
      <c r="L97" s="4">
        <v>11769.5681</v>
      </c>
      <c r="M97" s="4">
        <v>1354.0831</v>
      </c>
      <c r="N97" s="5"/>
      <c r="O97" s="4" t="s">
        <v>1599</v>
      </c>
      <c r="P97" s="4"/>
      <c r="Q97" s="4"/>
    </row>
    <row r="98" customHeight="1" spans="2:17">
      <c r="B98" s="2">
        <v>97</v>
      </c>
      <c r="C98" s="2" t="s">
        <v>1182</v>
      </c>
      <c r="D98" s="4" t="s">
        <v>1678</v>
      </c>
      <c r="E98" s="4" t="s">
        <v>731</v>
      </c>
      <c r="F98" s="5">
        <v>36393</v>
      </c>
      <c r="G98" s="4" t="s">
        <v>1007</v>
      </c>
      <c r="H98" s="6">
        <v>0</v>
      </c>
      <c r="I98" s="4" t="s">
        <v>1610</v>
      </c>
      <c r="J98" s="4" t="s">
        <v>1604</v>
      </c>
      <c r="K98" s="4">
        <v>10393.8408</v>
      </c>
      <c r="L98" s="4">
        <v>11745.11289</v>
      </c>
      <c r="M98" s="4">
        <v>1351.27209</v>
      </c>
      <c r="N98" s="5"/>
      <c r="O98" s="4" t="s">
        <v>1599</v>
      </c>
      <c r="P98" s="4"/>
      <c r="Q98" s="4"/>
    </row>
    <row r="99" customHeight="1" spans="2:17">
      <c r="B99" s="2">
        <v>98</v>
      </c>
      <c r="C99" s="2" t="s">
        <v>1183</v>
      </c>
      <c r="D99" s="4" t="s">
        <v>1679</v>
      </c>
      <c r="E99" s="4" t="s">
        <v>1606</v>
      </c>
      <c r="F99" s="5">
        <v>107896</v>
      </c>
      <c r="G99" s="4" t="s">
        <v>1007</v>
      </c>
      <c r="H99" s="6">
        <v>0</v>
      </c>
      <c r="I99" s="4" t="s">
        <v>1617</v>
      </c>
      <c r="J99" s="4" t="s">
        <v>1602</v>
      </c>
      <c r="K99" s="4">
        <v>10271.6992</v>
      </c>
      <c r="L99" s="4">
        <v>11607.45168</v>
      </c>
      <c r="M99" s="4">
        <v>1335.75248</v>
      </c>
      <c r="N99" s="5"/>
      <c r="O99" s="4" t="s">
        <v>1599</v>
      </c>
      <c r="P99" s="4" t="s">
        <v>1605</v>
      </c>
      <c r="Q99" s="4"/>
    </row>
    <row r="100" customHeight="1" spans="2:17">
      <c r="B100" s="2">
        <v>99</v>
      </c>
      <c r="C100" s="2" t="s">
        <v>1187</v>
      </c>
      <c r="D100" s="4" t="s">
        <v>1186</v>
      </c>
      <c r="E100" s="4" t="s">
        <v>1680</v>
      </c>
      <c r="F100" s="5">
        <v>163317</v>
      </c>
      <c r="G100" s="4" t="s">
        <v>1007</v>
      </c>
      <c r="H100" s="6">
        <v>0</v>
      </c>
      <c r="I100" s="4" t="s">
        <v>1681</v>
      </c>
      <c r="J100" s="4" t="s">
        <v>1604</v>
      </c>
      <c r="K100" s="4">
        <v>10125.654</v>
      </c>
      <c r="L100" s="4">
        <v>11441.98902</v>
      </c>
      <c r="M100" s="4">
        <v>1316.33502</v>
      </c>
      <c r="N100" s="5"/>
      <c r="O100" s="4" t="s">
        <v>1599</v>
      </c>
      <c r="P100" s="4"/>
      <c r="Q100" s="4"/>
    </row>
    <row r="101" customHeight="1" spans="2:17">
      <c r="B101" s="2">
        <v>100</v>
      </c>
      <c r="C101" s="2" t="s">
        <v>1189</v>
      </c>
      <c r="D101" s="4" t="s">
        <v>1682</v>
      </c>
      <c r="E101" s="4" t="s">
        <v>731</v>
      </c>
      <c r="F101" s="5">
        <v>83349</v>
      </c>
      <c r="G101" s="4" t="s">
        <v>1007</v>
      </c>
      <c r="H101" s="6">
        <v>0</v>
      </c>
      <c r="I101" s="4" t="s">
        <v>1617</v>
      </c>
      <c r="J101" s="4" t="s">
        <v>1602</v>
      </c>
      <c r="K101" s="4">
        <v>10001.88</v>
      </c>
      <c r="L101" s="4">
        <v>11302.1244</v>
      </c>
      <c r="M101" s="4">
        <v>1300.2444</v>
      </c>
      <c r="N101" s="5"/>
      <c r="O101" s="4" t="s">
        <v>1599</v>
      </c>
      <c r="P101" s="4"/>
      <c r="Q101" s="4"/>
    </row>
    <row r="102" customHeight="1" spans="2:17">
      <c r="B102" s="2">
        <v>101</v>
      </c>
      <c r="C102" s="2" t="s">
        <v>1190</v>
      </c>
      <c r="D102" s="4" t="s">
        <v>1683</v>
      </c>
      <c r="E102" s="4" t="s">
        <v>1606</v>
      </c>
      <c r="F102" s="5">
        <v>197097</v>
      </c>
      <c r="G102" s="4" t="s">
        <v>1007</v>
      </c>
      <c r="H102" s="6">
        <v>0</v>
      </c>
      <c r="I102" s="4" t="s">
        <v>1617</v>
      </c>
      <c r="J102" s="4" t="s">
        <v>1602</v>
      </c>
      <c r="K102" s="4">
        <v>9933.6888</v>
      </c>
      <c r="L102" s="4">
        <v>11224.67415</v>
      </c>
      <c r="M102" s="4">
        <v>1290.98535</v>
      </c>
      <c r="N102" s="5"/>
      <c r="O102" s="4" t="s">
        <v>1599</v>
      </c>
      <c r="P102" s="4"/>
      <c r="Q102" s="4"/>
    </row>
    <row r="103" customHeight="1" spans="2:17">
      <c r="B103" s="2">
        <v>102</v>
      </c>
      <c r="C103" s="2" t="s">
        <v>1192</v>
      </c>
      <c r="D103" s="4" t="s">
        <v>1684</v>
      </c>
      <c r="E103" s="4" t="s">
        <v>731</v>
      </c>
      <c r="F103" s="5">
        <v>88896</v>
      </c>
      <c r="G103" s="4" t="s">
        <v>1007</v>
      </c>
      <c r="H103" s="6">
        <v>0</v>
      </c>
      <c r="I103" s="4" t="s">
        <v>1603</v>
      </c>
      <c r="J103" s="4" t="s">
        <v>1604</v>
      </c>
      <c r="K103" s="4">
        <v>9903.6144</v>
      </c>
      <c r="L103" s="4">
        <v>11191.11629</v>
      </c>
      <c r="M103" s="4">
        <v>1287.50189</v>
      </c>
      <c r="N103" s="5"/>
      <c r="O103" s="4" t="s">
        <v>1599</v>
      </c>
      <c r="P103" s="4"/>
      <c r="Q103" s="4"/>
    </row>
    <row r="104" customHeight="1" spans="2:17">
      <c r="B104" s="2">
        <v>103</v>
      </c>
      <c r="C104" s="2" t="s">
        <v>1193</v>
      </c>
      <c r="D104" s="4" t="s">
        <v>142</v>
      </c>
      <c r="E104" s="4" t="s">
        <v>1685</v>
      </c>
      <c r="F104" s="5">
        <v>122214</v>
      </c>
      <c r="G104" s="4" t="s">
        <v>1007</v>
      </c>
      <c r="H104" s="6">
        <v>0</v>
      </c>
      <c r="I104" s="4" t="s">
        <v>1603</v>
      </c>
      <c r="J104" s="4" t="s">
        <v>1604</v>
      </c>
      <c r="K104" s="4">
        <v>9777.12</v>
      </c>
      <c r="L104" s="4">
        <v>11048.1456</v>
      </c>
      <c r="M104" s="4">
        <v>1271.0256</v>
      </c>
      <c r="N104" s="5"/>
      <c r="O104" s="4" t="s">
        <v>1599</v>
      </c>
      <c r="P104" s="4"/>
      <c r="Q104" s="4"/>
    </row>
    <row r="105" customHeight="1" spans="2:17">
      <c r="B105" s="2">
        <v>104</v>
      </c>
      <c r="C105" s="2" t="s">
        <v>1195</v>
      </c>
      <c r="D105" s="4" t="s">
        <v>4</v>
      </c>
      <c r="E105" s="4" t="s">
        <v>1607</v>
      </c>
      <c r="F105" s="5">
        <v>109985</v>
      </c>
      <c r="G105" s="4" t="s">
        <v>1007</v>
      </c>
      <c r="H105" s="6">
        <v>0</v>
      </c>
      <c r="I105" s="4" t="s">
        <v>1603</v>
      </c>
      <c r="J105" s="4" t="s">
        <v>1604</v>
      </c>
      <c r="K105" s="4">
        <v>9348.725</v>
      </c>
      <c r="L105" s="4">
        <v>10564.05925</v>
      </c>
      <c r="M105" s="4">
        <v>1215.33425</v>
      </c>
      <c r="N105" s="5"/>
      <c r="O105" s="4" t="s">
        <v>1599</v>
      </c>
      <c r="P105" s="4"/>
      <c r="Q105" s="4"/>
    </row>
    <row r="106" customHeight="1" spans="2:17">
      <c r="B106" s="2">
        <v>105</v>
      </c>
      <c r="C106" s="2" t="s">
        <v>1197</v>
      </c>
      <c r="D106" s="4" t="s">
        <v>1686</v>
      </c>
      <c r="E106" s="4" t="s">
        <v>731</v>
      </c>
      <c r="F106" s="5">
        <v>35241</v>
      </c>
      <c r="G106" s="4" t="s">
        <v>1007</v>
      </c>
      <c r="H106" s="6">
        <v>0</v>
      </c>
      <c r="I106" s="4" t="s">
        <v>1617</v>
      </c>
      <c r="J106" s="4" t="s">
        <v>1602</v>
      </c>
      <c r="K106" s="4">
        <v>9268.383</v>
      </c>
      <c r="L106" s="4">
        <v>10473.27279</v>
      </c>
      <c r="M106" s="4">
        <v>1204.88979</v>
      </c>
      <c r="N106" s="5"/>
      <c r="O106" s="4" t="s">
        <v>1599</v>
      </c>
      <c r="P106" s="4"/>
      <c r="Q106" s="4"/>
    </row>
    <row r="107" customHeight="1" spans="2:17">
      <c r="B107" s="2">
        <v>106</v>
      </c>
      <c r="C107" s="2" t="s">
        <v>1199</v>
      </c>
      <c r="D107" s="4" t="s">
        <v>1687</v>
      </c>
      <c r="E107" s="4" t="s">
        <v>731</v>
      </c>
      <c r="F107" s="5">
        <v>72989</v>
      </c>
      <c r="G107" s="4" t="s">
        <v>1007</v>
      </c>
      <c r="H107" s="6">
        <v>0</v>
      </c>
      <c r="I107" s="4" t="s">
        <v>1601</v>
      </c>
      <c r="J107" s="4" t="s">
        <v>1602</v>
      </c>
      <c r="K107" s="4">
        <v>9123.625</v>
      </c>
      <c r="L107" s="4">
        <v>10309.69625</v>
      </c>
      <c r="M107" s="4">
        <v>1186.07125</v>
      </c>
      <c r="N107" s="5"/>
      <c r="O107" s="4" t="s">
        <v>1599</v>
      </c>
      <c r="P107" s="4"/>
      <c r="Q107" s="4"/>
    </row>
    <row r="108" customHeight="1" spans="2:17">
      <c r="B108" s="2">
        <v>107</v>
      </c>
      <c r="C108" s="2" t="s">
        <v>1201</v>
      </c>
      <c r="D108" s="4" t="s">
        <v>1202</v>
      </c>
      <c r="E108" s="4" t="s">
        <v>731</v>
      </c>
      <c r="F108" s="5">
        <v>146630</v>
      </c>
      <c r="G108" s="4" t="s">
        <v>1007</v>
      </c>
      <c r="H108" s="6">
        <v>0</v>
      </c>
      <c r="I108" s="4" t="s">
        <v>1617</v>
      </c>
      <c r="J108" s="4" t="s">
        <v>1602</v>
      </c>
      <c r="K108" s="4">
        <v>9091.06</v>
      </c>
      <c r="L108" s="4">
        <v>10272.8978</v>
      </c>
      <c r="M108" s="4">
        <v>1181.8378</v>
      </c>
      <c r="N108" s="5"/>
      <c r="O108" s="4" t="s">
        <v>1599</v>
      </c>
      <c r="P108" s="4" t="s">
        <v>1605</v>
      </c>
      <c r="Q108" s="4"/>
    </row>
    <row r="109" customHeight="1" spans="2:17">
      <c r="B109" s="2">
        <v>108</v>
      </c>
      <c r="C109" s="2" t="s">
        <v>1203</v>
      </c>
      <c r="D109" s="4" t="s">
        <v>1688</v>
      </c>
      <c r="E109" s="4" t="s">
        <v>731</v>
      </c>
      <c r="F109" s="5">
        <v>119515</v>
      </c>
      <c r="G109" s="4" t="s">
        <v>1007</v>
      </c>
      <c r="H109" s="6">
        <v>0</v>
      </c>
      <c r="I109" s="4" t="s">
        <v>1611</v>
      </c>
      <c r="J109" s="4" t="s">
        <v>1602</v>
      </c>
      <c r="K109" s="4">
        <v>8917.71</v>
      </c>
      <c r="L109" s="4">
        <v>10077.0123</v>
      </c>
      <c r="M109" s="4">
        <v>1159.3023</v>
      </c>
      <c r="N109" s="5"/>
      <c r="O109" s="4" t="s">
        <v>1599</v>
      </c>
      <c r="P109" s="4"/>
      <c r="Q109" s="4"/>
    </row>
    <row r="110" customHeight="1" spans="2:17">
      <c r="B110" s="2">
        <v>109</v>
      </c>
      <c r="C110" s="2" t="s">
        <v>1204</v>
      </c>
      <c r="D110" s="4" t="s">
        <v>1205</v>
      </c>
      <c r="E110" s="4" t="s">
        <v>731</v>
      </c>
      <c r="F110" s="5">
        <v>64680</v>
      </c>
      <c r="G110" s="4" t="s">
        <v>1007</v>
      </c>
      <c r="H110" s="6">
        <v>0</v>
      </c>
      <c r="I110" s="4" t="s">
        <v>1617</v>
      </c>
      <c r="J110" s="4" t="s">
        <v>1602</v>
      </c>
      <c r="K110" s="4">
        <v>8825.328</v>
      </c>
      <c r="L110" s="4">
        <v>9972.62064</v>
      </c>
      <c r="M110" s="4">
        <v>1147.29264</v>
      </c>
      <c r="N110" s="5"/>
      <c r="O110" s="4" t="s">
        <v>1599</v>
      </c>
      <c r="P110" s="4"/>
      <c r="Q110" s="4"/>
    </row>
    <row r="111" customHeight="1" spans="2:17">
      <c r="B111" s="2">
        <v>110</v>
      </c>
      <c r="C111" s="2" t="s">
        <v>1206</v>
      </c>
      <c r="D111" s="4" t="s">
        <v>1689</v>
      </c>
      <c r="E111" s="4" t="s">
        <v>1641</v>
      </c>
      <c r="F111" s="5">
        <v>41779</v>
      </c>
      <c r="G111" s="4" t="s">
        <v>1007</v>
      </c>
      <c r="H111" s="6">
        <v>0</v>
      </c>
      <c r="I111" s="4" t="s">
        <v>1617</v>
      </c>
      <c r="J111" s="4" t="s">
        <v>1602</v>
      </c>
      <c r="K111" s="4">
        <v>8773.59</v>
      </c>
      <c r="L111" s="4">
        <v>9914.1567</v>
      </c>
      <c r="M111" s="4">
        <v>1140.5667</v>
      </c>
      <c r="N111" s="5"/>
      <c r="O111" s="4" t="s">
        <v>1599</v>
      </c>
      <c r="P111" s="4"/>
      <c r="Q111" s="4"/>
    </row>
    <row r="112" customHeight="1" spans="2:17">
      <c r="B112" s="2">
        <v>111</v>
      </c>
      <c r="C112" s="2" t="s">
        <v>1211</v>
      </c>
      <c r="D112" s="4" t="s">
        <v>1690</v>
      </c>
      <c r="E112" s="4" t="s">
        <v>1606</v>
      </c>
      <c r="F112" s="5">
        <v>52854</v>
      </c>
      <c r="G112" s="4" t="s">
        <v>1007</v>
      </c>
      <c r="H112" s="6">
        <v>0</v>
      </c>
      <c r="I112" s="4" t="s">
        <v>1603</v>
      </c>
      <c r="J112" s="4" t="s">
        <v>1604</v>
      </c>
      <c r="K112" s="4">
        <v>8720.91</v>
      </c>
      <c r="L112" s="4">
        <v>9854.6283</v>
      </c>
      <c r="M112" s="4">
        <v>1133.7183</v>
      </c>
      <c r="N112" s="5"/>
      <c r="O112" s="4" t="s">
        <v>1599</v>
      </c>
      <c r="P112" s="4"/>
      <c r="Q112" s="4"/>
    </row>
    <row r="113" customHeight="1" spans="2:17">
      <c r="B113" s="2">
        <v>112</v>
      </c>
      <c r="C113" s="2" t="s">
        <v>1209</v>
      </c>
      <c r="D113" s="4" t="s">
        <v>1691</v>
      </c>
      <c r="E113" s="4" t="s">
        <v>731</v>
      </c>
      <c r="F113" s="5">
        <v>64890</v>
      </c>
      <c r="G113" s="4" t="s">
        <v>1007</v>
      </c>
      <c r="H113" s="6">
        <v>0</v>
      </c>
      <c r="I113" s="4" t="s">
        <v>1610</v>
      </c>
      <c r="J113" s="4" t="s">
        <v>1604</v>
      </c>
      <c r="K113" s="4">
        <v>8721.216</v>
      </c>
      <c r="L113" s="4">
        <v>9854.8443</v>
      </c>
      <c r="M113" s="4">
        <v>1133.6283</v>
      </c>
      <c r="N113" s="5"/>
      <c r="O113" s="4" t="s">
        <v>1599</v>
      </c>
      <c r="P113" s="4"/>
      <c r="Q113" s="4"/>
    </row>
    <row r="114" customHeight="1" spans="2:17">
      <c r="B114" s="2">
        <v>113</v>
      </c>
      <c r="C114" s="2" t="s">
        <v>1213</v>
      </c>
      <c r="D114" s="4" t="s">
        <v>1692</v>
      </c>
      <c r="E114" s="4" t="s">
        <v>731</v>
      </c>
      <c r="F114" s="5">
        <v>174234</v>
      </c>
      <c r="G114" s="4" t="s">
        <v>1007</v>
      </c>
      <c r="H114" s="6">
        <v>0</v>
      </c>
      <c r="I114" s="4" t="s">
        <v>1603</v>
      </c>
      <c r="J114" s="4" t="s">
        <v>1604</v>
      </c>
      <c r="K114" s="4">
        <v>8711.7</v>
      </c>
      <c r="L114" s="4">
        <v>9844.221</v>
      </c>
      <c r="M114" s="4">
        <v>1132.521</v>
      </c>
      <c r="N114" s="5"/>
      <c r="O114" s="4" t="s">
        <v>1599</v>
      </c>
      <c r="P114" s="4"/>
      <c r="Q114" s="4"/>
    </row>
    <row r="115" customHeight="1" spans="2:17">
      <c r="B115" s="2">
        <v>114</v>
      </c>
      <c r="C115" s="2" t="s">
        <v>1215</v>
      </c>
      <c r="D115" s="4" t="s">
        <v>1216</v>
      </c>
      <c r="E115" s="4" t="s">
        <v>1606</v>
      </c>
      <c r="F115" s="5">
        <v>217139</v>
      </c>
      <c r="G115" s="4" t="s">
        <v>1007</v>
      </c>
      <c r="H115" s="6">
        <v>0</v>
      </c>
      <c r="I115" s="4" t="s">
        <v>1603</v>
      </c>
      <c r="J115" s="4" t="s">
        <v>1604</v>
      </c>
      <c r="K115" s="4">
        <v>8685.56</v>
      </c>
      <c r="L115" s="4">
        <v>9814.6828</v>
      </c>
      <c r="M115" s="4">
        <v>1129.1228</v>
      </c>
      <c r="N115" s="5"/>
      <c r="O115" s="4" t="s">
        <v>1599</v>
      </c>
      <c r="P115" s="4" t="s">
        <v>1605</v>
      </c>
      <c r="Q115" s="4"/>
    </row>
    <row r="116" customHeight="1" spans="2:17">
      <c r="B116" s="2">
        <v>115</v>
      </c>
      <c r="C116" s="2" t="s">
        <v>1178</v>
      </c>
      <c r="D116" s="4" t="s">
        <v>1179</v>
      </c>
      <c r="E116" s="4" t="s">
        <v>1693</v>
      </c>
      <c r="F116" s="5">
        <v>11304</v>
      </c>
      <c r="G116" s="4" t="s">
        <v>1007</v>
      </c>
      <c r="H116" s="6">
        <v>0</v>
      </c>
      <c r="I116" s="4" t="s">
        <v>1673</v>
      </c>
      <c r="J116" s="4" t="s">
        <v>1602</v>
      </c>
      <c r="K116" s="4">
        <v>8608.65333333333</v>
      </c>
      <c r="L116" s="4">
        <v>9727.77826666667</v>
      </c>
      <c r="M116" s="4">
        <v>1119.12493333333</v>
      </c>
      <c r="N116" s="5"/>
      <c r="O116" s="4" t="s">
        <v>1599</v>
      </c>
      <c r="P116" s="4"/>
      <c r="Q116" s="4"/>
    </row>
    <row r="117" customHeight="1" spans="2:17">
      <c r="B117" s="2">
        <v>116</v>
      </c>
      <c r="C117" s="2" t="s">
        <v>1218</v>
      </c>
      <c r="D117" s="4" t="s">
        <v>1219</v>
      </c>
      <c r="E117" s="4" t="s">
        <v>731</v>
      </c>
      <c r="F117" s="5">
        <v>44924</v>
      </c>
      <c r="G117" s="4" t="s">
        <v>1007</v>
      </c>
      <c r="H117" s="6">
        <v>0</v>
      </c>
      <c r="I117" s="4" t="s">
        <v>1603</v>
      </c>
      <c r="J117" s="4" t="s">
        <v>1604</v>
      </c>
      <c r="K117" s="4">
        <v>8549.0372</v>
      </c>
      <c r="L117" s="4">
        <v>9660.45696</v>
      </c>
      <c r="M117" s="4">
        <v>1111.41976</v>
      </c>
      <c r="N117" s="5"/>
      <c r="O117" s="4" t="s">
        <v>1599</v>
      </c>
      <c r="P117" s="4" t="s">
        <v>1605</v>
      </c>
      <c r="Q117" s="4"/>
    </row>
    <row r="118" customHeight="1" spans="2:17">
      <c r="B118" s="2">
        <v>117</v>
      </c>
      <c r="C118" s="2" t="s">
        <v>1220</v>
      </c>
      <c r="D118" s="4" t="s">
        <v>1221</v>
      </c>
      <c r="E118" s="4" t="s">
        <v>1633</v>
      </c>
      <c r="F118" s="5">
        <v>21397</v>
      </c>
      <c r="G118" s="4" t="s">
        <v>1007</v>
      </c>
      <c r="H118" s="6">
        <v>0</v>
      </c>
      <c r="I118" s="4" t="s">
        <v>1610</v>
      </c>
      <c r="J118" s="4" t="s">
        <v>1604</v>
      </c>
      <c r="K118" s="4">
        <v>8524.5648</v>
      </c>
      <c r="L118" s="4">
        <v>9632.71543</v>
      </c>
      <c r="M118" s="4">
        <v>1108.15063</v>
      </c>
      <c r="N118" s="5"/>
      <c r="O118" s="4" t="s">
        <v>1599</v>
      </c>
      <c r="P118" s="4" t="s">
        <v>1605</v>
      </c>
      <c r="Q118" s="4"/>
    </row>
    <row r="119" customHeight="1" spans="2:17">
      <c r="B119" s="2">
        <v>118</v>
      </c>
      <c r="C119" s="2" t="s">
        <v>1223</v>
      </c>
      <c r="D119" s="4" t="s">
        <v>1224</v>
      </c>
      <c r="E119" s="4" t="s">
        <v>1609</v>
      </c>
      <c r="F119" s="5">
        <v>167504</v>
      </c>
      <c r="G119" s="4" t="s">
        <v>1007</v>
      </c>
      <c r="H119" s="6">
        <v>0</v>
      </c>
      <c r="I119" s="4" t="s">
        <v>1611</v>
      </c>
      <c r="J119" s="4" t="s">
        <v>1602</v>
      </c>
      <c r="K119" s="4">
        <v>8478.1051</v>
      </c>
      <c r="L119" s="4">
        <v>9580.18542</v>
      </c>
      <c r="M119" s="4">
        <v>1102.08032</v>
      </c>
      <c r="N119" s="5"/>
      <c r="O119" s="4" t="s">
        <v>1599</v>
      </c>
      <c r="P119" s="4"/>
      <c r="Q119" s="4"/>
    </row>
    <row r="120" customHeight="1" spans="2:17">
      <c r="B120" s="2">
        <v>119</v>
      </c>
      <c r="C120" s="2" t="s">
        <v>1226</v>
      </c>
      <c r="D120" s="4" t="s">
        <v>1225</v>
      </c>
      <c r="E120" s="4" t="s">
        <v>1633</v>
      </c>
      <c r="F120" s="5">
        <v>28381</v>
      </c>
      <c r="G120" s="4" t="s">
        <v>1007</v>
      </c>
      <c r="H120" s="6">
        <v>0</v>
      </c>
      <c r="I120" s="4"/>
      <c r="J120" s="4" t="s">
        <v>1604</v>
      </c>
      <c r="K120" s="4">
        <v>8397.9379</v>
      </c>
      <c r="L120" s="4">
        <v>9489.75497</v>
      </c>
      <c r="M120" s="4">
        <v>1091.81707</v>
      </c>
      <c r="N120" s="5"/>
      <c r="O120" s="4" t="s">
        <v>1599</v>
      </c>
      <c r="P120" s="4"/>
      <c r="Q120" s="4"/>
    </row>
    <row r="121" customHeight="1" spans="2:17">
      <c r="B121" s="2">
        <v>120</v>
      </c>
      <c r="C121" s="2" t="s">
        <v>1228</v>
      </c>
      <c r="D121" s="4" t="s">
        <v>1694</v>
      </c>
      <c r="E121" s="4" t="s">
        <v>731</v>
      </c>
      <c r="F121" s="5">
        <v>75540</v>
      </c>
      <c r="G121" s="4" t="s">
        <v>1007</v>
      </c>
      <c r="H121" s="6">
        <v>0</v>
      </c>
      <c r="I121" s="4" t="s">
        <v>1601</v>
      </c>
      <c r="J121" s="4" t="s">
        <v>1602</v>
      </c>
      <c r="K121" s="4">
        <v>8309.4</v>
      </c>
      <c r="L121" s="4">
        <v>9389.622</v>
      </c>
      <c r="M121" s="4">
        <v>1080.222</v>
      </c>
      <c r="N121" s="5"/>
      <c r="O121" s="4" t="s">
        <v>1599</v>
      </c>
      <c r="P121" s="4"/>
      <c r="Q121" s="4"/>
    </row>
    <row r="122" customHeight="1" spans="2:17">
      <c r="B122" s="2">
        <v>121</v>
      </c>
      <c r="C122" s="2" t="s">
        <v>1229</v>
      </c>
      <c r="D122" s="4" t="s">
        <v>1230</v>
      </c>
      <c r="E122" s="4" t="s">
        <v>731</v>
      </c>
      <c r="F122" s="5">
        <v>98826</v>
      </c>
      <c r="G122" s="4" t="s">
        <v>1007</v>
      </c>
      <c r="H122" s="6">
        <v>0</v>
      </c>
      <c r="I122" s="4" t="s">
        <v>1603</v>
      </c>
      <c r="J122" s="4" t="s">
        <v>1604</v>
      </c>
      <c r="K122" s="4">
        <v>8301.384</v>
      </c>
      <c r="L122" s="4">
        <v>9380.56392</v>
      </c>
      <c r="M122" s="4">
        <v>1079.17992</v>
      </c>
      <c r="N122" s="5"/>
      <c r="O122" s="4" t="s">
        <v>1599</v>
      </c>
      <c r="P122" s="4" t="s">
        <v>1605</v>
      </c>
      <c r="Q122" s="4"/>
    </row>
    <row r="123" customHeight="1" spans="2:17">
      <c r="B123" s="2">
        <v>122</v>
      </c>
      <c r="C123" s="2" t="s">
        <v>1232</v>
      </c>
      <c r="D123" s="4" t="s">
        <v>1231</v>
      </c>
      <c r="E123" s="4" t="s">
        <v>1633</v>
      </c>
      <c r="F123" s="5">
        <v>20381</v>
      </c>
      <c r="G123" s="4" t="s">
        <v>1007</v>
      </c>
      <c r="H123" s="6">
        <v>0</v>
      </c>
      <c r="I123" s="4" t="s">
        <v>1610</v>
      </c>
      <c r="J123" s="4" t="s">
        <v>1604</v>
      </c>
      <c r="K123" s="4">
        <v>7869.1041</v>
      </c>
      <c r="L123" s="4">
        <v>8892.02649</v>
      </c>
      <c r="M123" s="4">
        <v>1022.92239</v>
      </c>
      <c r="N123" s="5"/>
      <c r="O123" s="4" t="s">
        <v>1599</v>
      </c>
      <c r="P123" s="4"/>
      <c r="Q123" s="4"/>
    </row>
    <row r="124" customHeight="1" spans="2:17">
      <c r="B124" s="2">
        <v>123</v>
      </c>
      <c r="C124" s="2" t="s">
        <v>1233</v>
      </c>
      <c r="D124" s="4" t="s">
        <v>1695</v>
      </c>
      <c r="E124" s="4" t="s">
        <v>731</v>
      </c>
      <c r="F124" s="5">
        <v>17934</v>
      </c>
      <c r="G124" s="4" t="s">
        <v>1007</v>
      </c>
      <c r="H124" s="6">
        <v>0</v>
      </c>
      <c r="I124" s="4" t="s">
        <v>1696</v>
      </c>
      <c r="J124" s="4" t="s">
        <v>1602</v>
      </c>
      <c r="K124" s="4">
        <v>7837.5706</v>
      </c>
      <c r="L124" s="4">
        <v>8856.43592</v>
      </c>
      <c r="M124" s="4">
        <v>1018.86532</v>
      </c>
      <c r="N124" s="5"/>
      <c r="O124" s="4" t="s">
        <v>1599</v>
      </c>
      <c r="P124" s="4"/>
      <c r="Q124" s="4"/>
    </row>
    <row r="125" customHeight="1" spans="2:17">
      <c r="B125" s="2">
        <v>124</v>
      </c>
      <c r="C125" s="2" t="s">
        <v>1234</v>
      </c>
      <c r="D125" s="4" t="s">
        <v>1235</v>
      </c>
      <c r="E125" s="4" t="s">
        <v>1680</v>
      </c>
      <c r="F125" s="5">
        <v>104137</v>
      </c>
      <c r="G125" s="4" t="s">
        <v>1007</v>
      </c>
      <c r="H125" s="6">
        <v>0</v>
      </c>
      <c r="I125" s="4" t="s">
        <v>1603</v>
      </c>
      <c r="J125" s="4" t="s">
        <v>1604</v>
      </c>
      <c r="K125" s="4">
        <v>7810.275</v>
      </c>
      <c r="L125" s="4">
        <v>8825.61075</v>
      </c>
      <c r="M125" s="4">
        <v>1015.33575</v>
      </c>
      <c r="N125" s="5"/>
      <c r="O125" s="4" t="s">
        <v>1599</v>
      </c>
      <c r="P125" s="4" t="s">
        <v>1605</v>
      </c>
      <c r="Q125" s="4"/>
    </row>
    <row r="126" customHeight="1" spans="2:17">
      <c r="B126" s="2">
        <v>125</v>
      </c>
      <c r="C126" s="2" t="s">
        <v>1237</v>
      </c>
      <c r="D126" s="4" t="s">
        <v>1238</v>
      </c>
      <c r="E126" s="4" t="s">
        <v>1697</v>
      </c>
      <c r="F126" s="5">
        <v>242590</v>
      </c>
      <c r="G126" s="4" t="s">
        <v>1007</v>
      </c>
      <c r="H126" s="6">
        <v>0</v>
      </c>
      <c r="I126" s="4" t="s">
        <v>1617</v>
      </c>
      <c r="J126" s="4" t="s">
        <v>1602</v>
      </c>
      <c r="K126" s="4">
        <v>7445.0871</v>
      </c>
      <c r="L126" s="4">
        <v>8413.0212</v>
      </c>
      <c r="M126" s="4">
        <v>967.9341</v>
      </c>
      <c r="N126" s="5"/>
      <c r="O126" s="4" t="s">
        <v>1599</v>
      </c>
      <c r="P126" s="4"/>
      <c r="Q126" s="4"/>
    </row>
    <row r="127" customHeight="1" spans="2:17">
      <c r="B127" s="2">
        <v>126</v>
      </c>
      <c r="C127" s="2" t="s">
        <v>1239</v>
      </c>
      <c r="D127" s="4" t="s">
        <v>1698</v>
      </c>
      <c r="E127" s="4" t="s">
        <v>1609</v>
      </c>
      <c r="F127" s="5">
        <v>129880</v>
      </c>
      <c r="G127" s="4" t="s">
        <v>1007</v>
      </c>
      <c r="H127" s="6">
        <v>0</v>
      </c>
      <c r="I127" s="4" t="s">
        <v>1603</v>
      </c>
      <c r="J127" s="4" t="s">
        <v>1604</v>
      </c>
      <c r="K127" s="4">
        <v>7273.28</v>
      </c>
      <c r="L127" s="4">
        <v>8218.8064</v>
      </c>
      <c r="M127" s="4">
        <v>945.5264</v>
      </c>
      <c r="N127" s="5"/>
      <c r="O127" s="4" t="s">
        <v>1599</v>
      </c>
      <c r="P127" s="4"/>
      <c r="Q127" s="4"/>
    </row>
    <row r="128" customHeight="1" spans="2:17">
      <c r="B128" s="2">
        <v>127</v>
      </c>
      <c r="C128" s="2" t="s">
        <v>1240</v>
      </c>
      <c r="D128" s="4" t="s">
        <v>1699</v>
      </c>
      <c r="E128" s="4" t="s">
        <v>731</v>
      </c>
      <c r="F128" s="5">
        <v>13957</v>
      </c>
      <c r="G128" s="4" t="s">
        <v>1007</v>
      </c>
      <c r="H128" s="6">
        <v>0</v>
      </c>
      <c r="I128" s="4" t="s">
        <v>1610</v>
      </c>
      <c r="J128" s="4" t="s">
        <v>1604</v>
      </c>
      <c r="K128" s="4">
        <v>6978.5</v>
      </c>
      <c r="L128" s="4">
        <v>7885.705</v>
      </c>
      <c r="M128" s="4">
        <v>907.205</v>
      </c>
      <c r="N128" s="5"/>
      <c r="O128" s="4" t="s">
        <v>1599</v>
      </c>
      <c r="P128" s="4"/>
      <c r="Q128" s="4"/>
    </row>
    <row r="129" customHeight="1" spans="2:17">
      <c r="B129" s="2">
        <v>128</v>
      </c>
      <c r="C129" s="2" t="s">
        <v>1242</v>
      </c>
      <c r="D129" s="4" t="s">
        <v>1243</v>
      </c>
      <c r="E129" s="4" t="s">
        <v>1633</v>
      </c>
      <c r="F129" s="5">
        <v>81692</v>
      </c>
      <c r="G129" s="4" t="s">
        <v>1007</v>
      </c>
      <c r="H129" s="6">
        <v>0</v>
      </c>
      <c r="I129" s="4" t="s">
        <v>1611</v>
      </c>
      <c r="J129" s="4" t="s">
        <v>1602</v>
      </c>
      <c r="K129" s="4">
        <v>6955.82</v>
      </c>
      <c r="L129" s="4">
        <v>7860.0766</v>
      </c>
      <c r="M129" s="4">
        <v>904.2566</v>
      </c>
      <c r="N129" s="5"/>
      <c r="O129" s="4" t="s">
        <v>1599</v>
      </c>
      <c r="P129" s="4" t="s">
        <v>1605</v>
      </c>
      <c r="Q129" s="4"/>
    </row>
    <row r="130" customHeight="1" spans="2:17">
      <c r="B130" s="2">
        <v>129</v>
      </c>
      <c r="C130" s="2" t="s">
        <v>1244</v>
      </c>
      <c r="D130" s="4" t="s">
        <v>1700</v>
      </c>
      <c r="E130" s="4" t="s">
        <v>731</v>
      </c>
      <c r="F130" s="5">
        <v>21455</v>
      </c>
      <c r="G130" s="4" t="s">
        <v>1007</v>
      </c>
      <c r="H130" s="6">
        <v>0</v>
      </c>
      <c r="I130" s="4" t="s">
        <v>1634</v>
      </c>
      <c r="J130" s="4" t="s">
        <v>1602</v>
      </c>
      <c r="K130" s="4">
        <v>6951.42</v>
      </c>
      <c r="L130" s="4">
        <v>7855.1046</v>
      </c>
      <c r="M130" s="4">
        <v>903.6846</v>
      </c>
      <c r="N130" s="5"/>
      <c r="O130" s="4" t="s">
        <v>1599</v>
      </c>
      <c r="P130" s="4"/>
      <c r="Q130" s="4"/>
    </row>
    <row r="131" customHeight="1" spans="2:17">
      <c r="B131" s="2">
        <v>130</v>
      </c>
      <c r="C131" s="2" t="s">
        <v>1245</v>
      </c>
      <c r="D131" s="4" t="s">
        <v>1246</v>
      </c>
      <c r="E131" s="4" t="s">
        <v>1607</v>
      </c>
      <c r="F131" s="5">
        <v>222635</v>
      </c>
      <c r="G131" s="4" t="s">
        <v>1007</v>
      </c>
      <c r="H131" s="6">
        <v>0</v>
      </c>
      <c r="I131" s="4" t="s">
        <v>1610</v>
      </c>
      <c r="J131" s="4" t="s">
        <v>1604</v>
      </c>
      <c r="K131" s="4">
        <v>6946.212</v>
      </c>
      <c r="L131" s="4">
        <v>7850.1101</v>
      </c>
      <c r="M131" s="4">
        <v>903.8981</v>
      </c>
      <c r="N131" s="5"/>
      <c r="O131" s="4" t="s">
        <v>1599</v>
      </c>
      <c r="P131" s="4"/>
      <c r="Q131" s="4"/>
    </row>
    <row r="132" customHeight="1" spans="2:17">
      <c r="B132" s="2">
        <v>131</v>
      </c>
      <c r="C132" s="2" t="s">
        <v>1247</v>
      </c>
      <c r="D132" s="4" t="s">
        <v>180</v>
      </c>
      <c r="E132" s="4" t="s">
        <v>1680</v>
      </c>
      <c r="F132" s="5">
        <v>124546</v>
      </c>
      <c r="G132" s="4" t="s">
        <v>1007</v>
      </c>
      <c r="H132" s="6">
        <v>0</v>
      </c>
      <c r="I132" s="4" t="s">
        <v>1603</v>
      </c>
      <c r="J132" s="4" t="s">
        <v>1604</v>
      </c>
      <c r="K132" s="4">
        <v>6874.9392</v>
      </c>
      <c r="L132" s="4">
        <v>7769.17948</v>
      </c>
      <c r="M132" s="4">
        <v>894.24028</v>
      </c>
      <c r="N132" s="5"/>
      <c r="O132" s="4" t="s">
        <v>1599</v>
      </c>
      <c r="P132" s="4"/>
      <c r="Q132" s="4"/>
    </row>
    <row r="133" customHeight="1" spans="2:17">
      <c r="B133" s="2">
        <v>132</v>
      </c>
      <c r="C133" s="2" t="s">
        <v>1248</v>
      </c>
      <c r="D133" s="4" t="s">
        <v>1701</v>
      </c>
      <c r="E133" s="4" t="s">
        <v>731</v>
      </c>
      <c r="F133" s="5">
        <v>97828</v>
      </c>
      <c r="G133" s="4" t="s">
        <v>1007</v>
      </c>
      <c r="H133" s="6">
        <v>0</v>
      </c>
      <c r="I133" s="4" t="s">
        <v>1637</v>
      </c>
      <c r="J133" s="4" t="s">
        <v>1602</v>
      </c>
      <c r="K133" s="4">
        <v>6847.96</v>
      </c>
      <c r="L133" s="4">
        <v>7738.1948</v>
      </c>
      <c r="M133" s="4">
        <v>890.2348</v>
      </c>
      <c r="N133" s="5"/>
      <c r="O133" s="4" t="s">
        <v>1599</v>
      </c>
      <c r="P133" s="4"/>
      <c r="Q133" s="4"/>
    </row>
    <row r="134" customHeight="1" spans="2:17">
      <c r="B134" s="2">
        <v>133</v>
      </c>
      <c r="C134" s="2" t="s">
        <v>1249</v>
      </c>
      <c r="D134" s="4" t="s">
        <v>1702</v>
      </c>
      <c r="E134" s="4" t="s">
        <v>731</v>
      </c>
      <c r="F134" s="5">
        <v>5056</v>
      </c>
      <c r="G134" s="4" t="s">
        <v>1007</v>
      </c>
      <c r="H134" s="6">
        <v>0</v>
      </c>
      <c r="I134" s="4" t="s">
        <v>1696</v>
      </c>
      <c r="J134" s="4" t="s">
        <v>1602</v>
      </c>
      <c r="K134" s="4">
        <v>6749.62</v>
      </c>
      <c r="L134" s="4">
        <v>7627.0706</v>
      </c>
      <c r="M134" s="4">
        <v>877.4506</v>
      </c>
      <c r="N134" s="5"/>
      <c r="O134" s="4" t="s">
        <v>1599</v>
      </c>
      <c r="P134" s="4"/>
      <c r="Q134" s="4"/>
    </row>
    <row r="135" customHeight="1" spans="2:17">
      <c r="B135" s="2">
        <v>134</v>
      </c>
      <c r="C135" s="2" t="s">
        <v>1250</v>
      </c>
      <c r="D135" s="4" t="s">
        <v>940</v>
      </c>
      <c r="E135" s="4" t="s">
        <v>1633</v>
      </c>
      <c r="F135" s="5">
        <v>26525</v>
      </c>
      <c r="G135" s="4" t="s">
        <v>1007</v>
      </c>
      <c r="H135" s="6">
        <v>0</v>
      </c>
      <c r="I135" s="4" t="s">
        <v>1611</v>
      </c>
      <c r="J135" s="4" t="s">
        <v>1602</v>
      </c>
      <c r="K135" s="4">
        <v>6617.675</v>
      </c>
      <c r="L135" s="4">
        <v>7477.97275</v>
      </c>
      <c r="M135" s="4">
        <v>860.29775</v>
      </c>
      <c r="N135" s="5"/>
      <c r="O135" s="4" t="s">
        <v>1599</v>
      </c>
      <c r="P135" s="4"/>
      <c r="Q135" s="4"/>
    </row>
    <row r="136" customHeight="1" spans="2:17">
      <c r="B136" s="2">
        <v>135</v>
      </c>
      <c r="C136" s="2" t="s">
        <v>1251</v>
      </c>
      <c r="D136" s="4" t="s">
        <v>1703</v>
      </c>
      <c r="E136" s="4" t="s">
        <v>731</v>
      </c>
      <c r="F136" s="5">
        <v>127813</v>
      </c>
      <c r="G136" s="4" t="s">
        <v>1007</v>
      </c>
      <c r="H136" s="6">
        <v>0</v>
      </c>
      <c r="I136" s="4" t="s">
        <v>1610</v>
      </c>
      <c r="J136" s="4" t="s">
        <v>1604</v>
      </c>
      <c r="K136" s="4">
        <v>6186.1492</v>
      </c>
      <c r="L136" s="4">
        <v>6990.09297</v>
      </c>
      <c r="M136" s="4">
        <v>803.94377</v>
      </c>
      <c r="N136" s="5"/>
      <c r="O136" s="4" t="s">
        <v>1599</v>
      </c>
      <c r="P136" s="4"/>
      <c r="Q136" s="4"/>
    </row>
    <row r="137" customHeight="1" spans="2:17">
      <c r="B137" s="2">
        <v>136</v>
      </c>
      <c r="C137" s="2" t="s">
        <v>1252</v>
      </c>
      <c r="D137" s="4" t="s">
        <v>850</v>
      </c>
      <c r="E137" s="4" t="s">
        <v>1614</v>
      </c>
      <c r="F137" s="5">
        <v>131733</v>
      </c>
      <c r="G137" s="4" t="s">
        <v>1007</v>
      </c>
      <c r="H137" s="6">
        <v>0</v>
      </c>
      <c r="I137" s="4" t="s">
        <v>1610</v>
      </c>
      <c r="J137" s="4" t="s">
        <v>1604</v>
      </c>
      <c r="K137" s="4">
        <v>6165.1044</v>
      </c>
      <c r="L137" s="4">
        <v>6966.04104</v>
      </c>
      <c r="M137" s="4">
        <v>800.93664</v>
      </c>
      <c r="N137" s="5"/>
      <c r="O137" s="4" t="s">
        <v>1599</v>
      </c>
      <c r="P137" s="4"/>
      <c r="Q137" s="4"/>
    </row>
    <row r="138" customHeight="1" spans="2:17">
      <c r="B138" s="2">
        <v>137</v>
      </c>
      <c r="C138" s="2" t="s">
        <v>1254</v>
      </c>
      <c r="D138" s="4" t="s">
        <v>1255</v>
      </c>
      <c r="E138" s="4" t="s">
        <v>1606</v>
      </c>
      <c r="F138" s="5">
        <v>529656</v>
      </c>
      <c r="G138" s="4" t="s">
        <v>1007</v>
      </c>
      <c r="H138" s="6">
        <v>0</v>
      </c>
      <c r="I138" s="4" t="s">
        <v>1634</v>
      </c>
      <c r="J138" s="4" t="s">
        <v>1602</v>
      </c>
      <c r="K138" s="4">
        <v>5826.216</v>
      </c>
      <c r="L138" s="4">
        <v>6583.62408</v>
      </c>
      <c r="M138" s="4">
        <v>757.40808</v>
      </c>
      <c r="N138" s="5"/>
      <c r="O138" s="4" t="s">
        <v>1599</v>
      </c>
      <c r="P138" s="4" t="s">
        <v>1605</v>
      </c>
      <c r="Q138" s="4"/>
    </row>
    <row r="139" customHeight="1" spans="2:17">
      <c r="B139" s="2">
        <v>138</v>
      </c>
      <c r="C139" s="2" t="s">
        <v>1256</v>
      </c>
      <c r="D139" s="4" t="s">
        <v>133</v>
      </c>
      <c r="E139" s="4" t="s">
        <v>1704</v>
      </c>
      <c r="F139" s="5">
        <v>76092</v>
      </c>
      <c r="G139" s="4" t="s">
        <v>1007</v>
      </c>
      <c r="H139" s="6">
        <v>0</v>
      </c>
      <c r="I139" s="4" t="s">
        <v>1617</v>
      </c>
      <c r="J139" s="4" t="s">
        <v>1602</v>
      </c>
      <c r="K139" s="4">
        <v>5796</v>
      </c>
      <c r="L139" s="4">
        <v>6549.48</v>
      </c>
      <c r="M139" s="4">
        <v>753.48</v>
      </c>
      <c r="N139" s="5"/>
      <c r="O139" s="4" t="s">
        <v>1599</v>
      </c>
      <c r="P139" s="4"/>
      <c r="Q139" s="4"/>
    </row>
    <row r="140" customHeight="1" spans="2:17">
      <c r="B140" s="2">
        <v>139</v>
      </c>
      <c r="C140" s="2" t="s">
        <v>1705</v>
      </c>
      <c r="D140" s="4" t="s">
        <v>1706</v>
      </c>
      <c r="E140" s="4" t="s">
        <v>1606</v>
      </c>
      <c r="F140" s="5">
        <v>104723</v>
      </c>
      <c r="G140" s="4" t="s">
        <v>1007</v>
      </c>
      <c r="H140" s="6">
        <v>0</v>
      </c>
      <c r="I140" s="4" t="s">
        <v>1634</v>
      </c>
      <c r="J140" s="4" t="s">
        <v>1602</v>
      </c>
      <c r="K140" s="4">
        <v>5707.4035</v>
      </c>
      <c r="L140" s="4">
        <v>6449.88957</v>
      </c>
      <c r="M140" s="4">
        <v>742.48607</v>
      </c>
      <c r="N140" s="5"/>
      <c r="O140" s="4" t="s">
        <v>1599</v>
      </c>
      <c r="P140" s="4"/>
      <c r="Q140" s="4"/>
    </row>
    <row r="141" customHeight="1" spans="2:17">
      <c r="B141" s="2">
        <v>140</v>
      </c>
      <c r="C141" s="2" t="s">
        <v>1257</v>
      </c>
      <c r="D141" s="4" t="s">
        <v>481</v>
      </c>
      <c r="E141" s="4" t="s">
        <v>1633</v>
      </c>
      <c r="F141" s="5">
        <v>9230</v>
      </c>
      <c r="G141" s="4" t="s">
        <v>1007</v>
      </c>
      <c r="H141" s="6">
        <v>0</v>
      </c>
      <c r="I141" s="4" t="s">
        <v>1601</v>
      </c>
      <c r="J141" s="4" t="s">
        <v>1602</v>
      </c>
      <c r="K141" s="4">
        <v>5550.922</v>
      </c>
      <c r="L141" s="4">
        <v>6272.5234</v>
      </c>
      <c r="M141" s="4">
        <v>721.6014</v>
      </c>
      <c r="N141" s="5"/>
      <c r="O141" s="4" t="s">
        <v>1599</v>
      </c>
      <c r="P141" s="4"/>
      <c r="Q141" s="4"/>
    </row>
    <row r="142" customHeight="1" spans="2:17">
      <c r="B142" s="2">
        <v>141</v>
      </c>
      <c r="C142" s="2" t="s">
        <v>1259</v>
      </c>
      <c r="D142" s="4" t="s">
        <v>1258</v>
      </c>
      <c r="E142" s="4" t="s">
        <v>1633</v>
      </c>
      <c r="F142" s="5">
        <v>44183</v>
      </c>
      <c r="G142" s="4" t="s">
        <v>1007</v>
      </c>
      <c r="H142" s="6">
        <v>0</v>
      </c>
      <c r="I142" s="4" t="s">
        <v>1637</v>
      </c>
      <c r="J142" s="4" t="s">
        <v>1604</v>
      </c>
      <c r="K142" s="4">
        <v>5434.509</v>
      </c>
      <c r="L142" s="4">
        <v>6140.99517</v>
      </c>
      <c r="M142" s="4">
        <v>706.48617</v>
      </c>
      <c r="N142" s="5"/>
      <c r="O142" s="4" t="s">
        <v>1599</v>
      </c>
      <c r="P142" s="4"/>
      <c r="Q142" s="4"/>
    </row>
    <row r="143" customHeight="1" spans="2:17">
      <c r="B143" s="2">
        <v>142</v>
      </c>
      <c r="C143" s="2" t="s">
        <v>1260</v>
      </c>
      <c r="D143" s="4" t="s">
        <v>1261</v>
      </c>
      <c r="E143" s="4" t="s">
        <v>220</v>
      </c>
      <c r="F143" s="5">
        <v>6481</v>
      </c>
      <c r="G143" s="4" t="s">
        <v>1007</v>
      </c>
      <c r="H143" s="6">
        <v>0</v>
      </c>
      <c r="I143" s="4" t="s">
        <v>1617</v>
      </c>
      <c r="J143" s="4" t="s">
        <v>1602</v>
      </c>
      <c r="K143" s="4">
        <v>5340.53</v>
      </c>
      <c r="L143" s="4">
        <v>6034.7989</v>
      </c>
      <c r="M143" s="4">
        <v>694.2689</v>
      </c>
      <c r="N143" s="5"/>
      <c r="O143" s="4" t="s">
        <v>1599</v>
      </c>
      <c r="P143" s="4"/>
      <c r="Q143" s="4"/>
    </row>
    <row r="144" customHeight="1" spans="2:17">
      <c r="B144" s="2">
        <v>143</v>
      </c>
      <c r="C144" s="2" t="s">
        <v>1262</v>
      </c>
      <c r="D144" s="4" t="s">
        <v>140</v>
      </c>
      <c r="E144" s="4" t="s">
        <v>1680</v>
      </c>
      <c r="F144" s="5">
        <v>65788</v>
      </c>
      <c r="G144" s="4" t="s">
        <v>1007</v>
      </c>
      <c r="H144" s="6">
        <v>0</v>
      </c>
      <c r="I144" s="4" t="s">
        <v>1603</v>
      </c>
      <c r="J144" s="4" t="s">
        <v>1604</v>
      </c>
      <c r="K144" s="4">
        <v>5309.0916</v>
      </c>
      <c r="L144" s="4">
        <v>5999.20772</v>
      </c>
      <c r="M144" s="4">
        <v>690.11612</v>
      </c>
      <c r="N144" s="5"/>
      <c r="O144" s="4" t="s">
        <v>1599</v>
      </c>
      <c r="P144" s="4"/>
      <c r="Q144" s="4"/>
    </row>
    <row r="145" customHeight="1" spans="2:17">
      <c r="B145" s="2">
        <v>144</v>
      </c>
      <c r="C145" s="2" t="s">
        <v>1264</v>
      </c>
      <c r="D145" s="4" t="s">
        <v>1707</v>
      </c>
      <c r="E145" s="4" t="s">
        <v>731</v>
      </c>
      <c r="F145" s="5">
        <v>45337</v>
      </c>
      <c r="G145" s="4" t="s">
        <v>1007</v>
      </c>
      <c r="H145" s="6">
        <v>0</v>
      </c>
      <c r="I145" s="4" t="s">
        <v>1617</v>
      </c>
      <c r="J145" s="4" t="s">
        <v>1602</v>
      </c>
      <c r="K145" s="4">
        <v>5259.092</v>
      </c>
      <c r="L145" s="4">
        <v>5942.77396</v>
      </c>
      <c r="M145" s="4">
        <v>683.68196</v>
      </c>
      <c r="N145" s="5"/>
      <c r="O145" s="4" t="s">
        <v>1599</v>
      </c>
      <c r="P145" s="4"/>
      <c r="Q145" s="4"/>
    </row>
    <row r="146" customHeight="1" spans="2:17">
      <c r="B146" s="2">
        <v>145</v>
      </c>
      <c r="C146" s="2" t="s">
        <v>1266</v>
      </c>
      <c r="D146" s="4" t="s">
        <v>1708</v>
      </c>
      <c r="E146" s="4" t="s">
        <v>731</v>
      </c>
      <c r="F146" s="5">
        <v>27266</v>
      </c>
      <c r="G146" s="4" t="s">
        <v>1007</v>
      </c>
      <c r="H146" s="6">
        <v>0</v>
      </c>
      <c r="I146" s="4" t="s">
        <v>1637</v>
      </c>
      <c r="J146" s="4" t="s">
        <v>1604</v>
      </c>
      <c r="K146" s="4">
        <v>5248.705</v>
      </c>
      <c r="L146" s="4">
        <v>5931.17298</v>
      </c>
      <c r="M146" s="4">
        <v>682.46798</v>
      </c>
      <c r="N146" s="5"/>
      <c r="O146" s="4" t="s">
        <v>1599</v>
      </c>
      <c r="P146" s="4"/>
      <c r="Q146" s="4"/>
    </row>
    <row r="147" customHeight="1" spans="2:17">
      <c r="B147" s="2">
        <v>146</v>
      </c>
      <c r="C147" s="2" t="s">
        <v>1268</v>
      </c>
      <c r="D147" s="4" t="s">
        <v>1267</v>
      </c>
      <c r="E147" s="4" t="s">
        <v>1633</v>
      </c>
      <c r="F147" s="5">
        <v>55285</v>
      </c>
      <c r="G147" s="4" t="s">
        <v>1007</v>
      </c>
      <c r="H147" s="6">
        <v>0</v>
      </c>
      <c r="I147" s="4" t="s">
        <v>1603</v>
      </c>
      <c r="J147" s="4" t="s">
        <v>1604</v>
      </c>
      <c r="K147" s="4">
        <v>5169.1475</v>
      </c>
      <c r="L147" s="4">
        <v>5841.4131</v>
      </c>
      <c r="M147" s="4">
        <v>672.2656</v>
      </c>
      <c r="N147" s="5"/>
      <c r="O147" s="4" t="s">
        <v>1599</v>
      </c>
      <c r="P147" s="4"/>
      <c r="Q147" s="4"/>
    </row>
    <row r="148" customHeight="1" spans="2:17">
      <c r="B148" s="2">
        <v>147</v>
      </c>
      <c r="C148" s="2" t="s">
        <v>1270</v>
      </c>
      <c r="D148" s="4" t="s">
        <v>1269</v>
      </c>
      <c r="E148" s="4" t="s">
        <v>1680</v>
      </c>
      <c r="F148" s="5">
        <v>82018</v>
      </c>
      <c r="G148" s="4" t="s">
        <v>1007</v>
      </c>
      <c r="H148" s="6">
        <v>0</v>
      </c>
      <c r="I148" s="4" t="s">
        <v>1709</v>
      </c>
      <c r="J148" s="4" t="s">
        <v>1602</v>
      </c>
      <c r="K148" s="4">
        <v>4984.0983</v>
      </c>
      <c r="L148" s="4">
        <v>5632.02842</v>
      </c>
      <c r="M148" s="4">
        <v>647.93012</v>
      </c>
      <c r="N148" s="5"/>
      <c r="O148" s="4" t="s">
        <v>1599</v>
      </c>
      <c r="P148" s="4"/>
      <c r="Q148" s="4"/>
    </row>
    <row r="149" customHeight="1" spans="2:17">
      <c r="B149" s="2">
        <v>148</v>
      </c>
      <c r="C149" s="2" t="s">
        <v>1272</v>
      </c>
      <c r="D149" s="4" t="s">
        <v>1710</v>
      </c>
      <c r="E149" s="4" t="s">
        <v>731</v>
      </c>
      <c r="F149" s="5">
        <v>118562</v>
      </c>
      <c r="G149" s="4" t="s">
        <v>1007</v>
      </c>
      <c r="H149" s="6">
        <v>0</v>
      </c>
      <c r="I149" s="4" t="s">
        <v>1610</v>
      </c>
      <c r="J149" s="4" t="s">
        <v>1604</v>
      </c>
      <c r="K149" s="4">
        <v>4979.604</v>
      </c>
      <c r="L149" s="4">
        <v>5626.95252</v>
      </c>
      <c r="M149" s="4">
        <v>647.34852</v>
      </c>
      <c r="N149" s="5"/>
      <c r="O149" s="4" t="s">
        <v>1599</v>
      </c>
      <c r="P149" s="4"/>
      <c r="Q149" s="4"/>
    </row>
    <row r="150" customHeight="1" spans="2:17">
      <c r="B150" s="2">
        <v>149</v>
      </c>
      <c r="C150" s="2" t="s">
        <v>1273</v>
      </c>
      <c r="D150" s="4" t="s">
        <v>915</v>
      </c>
      <c r="E150" s="4" t="s">
        <v>1680</v>
      </c>
      <c r="F150" s="5">
        <v>46678</v>
      </c>
      <c r="G150" s="4" t="s">
        <v>1007</v>
      </c>
      <c r="H150" s="6">
        <v>0</v>
      </c>
      <c r="I150" s="4" t="s">
        <v>1603</v>
      </c>
      <c r="J150" s="4" t="s">
        <v>1604</v>
      </c>
      <c r="K150" s="4">
        <v>4873.1832</v>
      </c>
      <c r="L150" s="4">
        <v>5506.60366</v>
      </c>
      <c r="M150" s="4">
        <v>633.42046</v>
      </c>
      <c r="N150" s="5"/>
      <c r="O150" s="4" t="s">
        <v>1599</v>
      </c>
      <c r="P150" s="4"/>
      <c r="Q150" s="4"/>
    </row>
    <row r="151" customHeight="1" spans="2:17">
      <c r="B151" s="2">
        <v>150</v>
      </c>
      <c r="C151" s="2" t="s">
        <v>1274</v>
      </c>
      <c r="D151" s="4" t="s">
        <v>1275</v>
      </c>
      <c r="E151" s="4" t="s">
        <v>1711</v>
      </c>
      <c r="F151" s="5">
        <v>30608</v>
      </c>
      <c r="G151" s="4" t="s">
        <v>1007</v>
      </c>
      <c r="H151" s="6">
        <v>0</v>
      </c>
      <c r="I151" s="4" t="s">
        <v>1610</v>
      </c>
      <c r="J151" s="4" t="s">
        <v>1631</v>
      </c>
      <c r="K151" s="4">
        <v>4810.32</v>
      </c>
      <c r="L151" s="4">
        <v>5435.6616</v>
      </c>
      <c r="M151" s="4">
        <v>625.3416</v>
      </c>
      <c r="N151" s="5"/>
      <c r="O151" s="4" t="s">
        <v>1599</v>
      </c>
      <c r="P151" s="4" t="s">
        <v>1605</v>
      </c>
      <c r="Q151" s="4"/>
    </row>
    <row r="152" customHeight="1" spans="2:17">
      <c r="B152" s="2">
        <v>151</v>
      </c>
      <c r="C152" s="2" t="s">
        <v>1277</v>
      </c>
      <c r="D152" s="4" t="s">
        <v>1712</v>
      </c>
      <c r="E152" s="4" t="s">
        <v>731</v>
      </c>
      <c r="F152" s="5">
        <v>47267</v>
      </c>
      <c r="G152" s="4" t="s">
        <v>1007</v>
      </c>
      <c r="H152" s="6">
        <v>0</v>
      </c>
      <c r="I152" s="4" t="s">
        <v>1713</v>
      </c>
      <c r="J152" s="4" t="s">
        <v>1602</v>
      </c>
      <c r="K152" s="4">
        <v>4718.724</v>
      </c>
      <c r="L152" s="4">
        <v>5332.15812</v>
      </c>
      <c r="M152" s="4">
        <v>613.43412</v>
      </c>
      <c r="N152" s="5"/>
      <c r="O152" s="4" t="s">
        <v>1599</v>
      </c>
      <c r="P152" s="4"/>
      <c r="Q152" s="4"/>
    </row>
    <row r="153" customHeight="1" spans="2:17">
      <c r="B153" s="2">
        <v>152</v>
      </c>
      <c r="C153" s="2" t="s">
        <v>1279</v>
      </c>
      <c r="D153" s="4" t="s">
        <v>1278</v>
      </c>
      <c r="E153" s="4" t="s">
        <v>1633</v>
      </c>
      <c r="F153" s="5">
        <v>18667</v>
      </c>
      <c r="G153" s="4" t="s">
        <v>1007</v>
      </c>
      <c r="H153" s="6">
        <v>0</v>
      </c>
      <c r="I153" s="4" t="s">
        <v>1610</v>
      </c>
      <c r="J153" s="4" t="s">
        <v>1604</v>
      </c>
      <c r="K153" s="4">
        <v>4620.0825</v>
      </c>
      <c r="L153" s="4">
        <v>5220.78656</v>
      </c>
      <c r="M153" s="4">
        <v>600.70406</v>
      </c>
      <c r="N153" s="5"/>
      <c r="O153" s="4" t="s">
        <v>1599</v>
      </c>
      <c r="P153" s="4"/>
      <c r="Q153" s="4"/>
    </row>
    <row r="154" customHeight="1" spans="2:17">
      <c r="B154" s="2">
        <v>153</v>
      </c>
      <c r="C154" s="2" t="s">
        <v>1281</v>
      </c>
      <c r="D154" s="4" t="s">
        <v>1714</v>
      </c>
      <c r="E154" s="4" t="s">
        <v>1609</v>
      </c>
      <c r="F154" s="5">
        <v>74490</v>
      </c>
      <c r="G154" s="4" t="s">
        <v>1007</v>
      </c>
      <c r="H154" s="6">
        <v>0</v>
      </c>
      <c r="I154" s="4" t="s">
        <v>1603</v>
      </c>
      <c r="J154" s="4" t="s">
        <v>1604</v>
      </c>
      <c r="K154" s="4">
        <v>4618.38</v>
      </c>
      <c r="L154" s="4">
        <v>5218.7694</v>
      </c>
      <c r="M154" s="4">
        <v>600.3894</v>
      </c>
      <c r="N154" s="5"/>
      <c r="O154" s="4" t="s">
        <v>1599</v>
      </c>
      <c r="P154" s="4"/>
      <c r="Q154" s="4"/>
    </row>
    <row r="155" customHeight="1" spans="2:17">
      <c r="B155" s="2">
        <v>154</v>
      </c>
      <c r="C155" s="2" t="s">
        <v>1283</v>
      </c>
      <c r="D155" s="4" t="s">
        <v>1282</v>
      </c>
      <c r="E155" s="4" t="s">
        <v>1633</v>
      </c>
      <c r="F155" s="5">
        <v>32350</v>
      </c>
      <c r="G155" s="4" t="s">
        <v>1007</v>
      </c>
      <c r="H155" s="6">
        <v>0</v>
      </c>
      <c r="I155" s="4" t="s">
        <v>1610</v>
      </c>
      <c r="J155" s="4" t="s">
        <v>1604</v>
      </c>
      <c r="K155" s="4">
        <v>4600.17</v>
      </c>
      <c r="L155" s="4">
        <v>5198.3215</v>
      </c>
      <c r="M155" s="4">
        <v>598.1515</v>
      </c>
      <c r="N155" s="5"/>
      <c r="O155" s="4" t="s">
        <v>1599</v>
      </c>
      <c r="P155" s="4"/>
      <c r="Q155" s="4"/>
    </row>
    <row r="156" customHeight="1" spans="2:17">
      <c r="B156" s="2">
        <v>155</v>
      </c>
      <c r="C156" s="2" t="s">
        <v>1284</v>
      </c>
      <c r="D156" s="4" t="s">
        <v>933</v>
      </c>
      <c r="E156" s="4" t="s">
        <v>1715</v>
      </c>
      <c r="F156" s="5">
        <v>94220</v>
      </c>
      <c r="G156" s="4" t="s">
        <v>1007</v>
      </c>
      <c r="H156" s="6">
        <v>0</v>
      </c>
      <c r="I156" s="4" t="s">
        <v>1601</v>
      </c>
      <c r="J156" s="4" t="s">
        <v>1602</v>
      </c>
      <c r="K156" s="4">
        <v>4569.67</v>
      </c>
      <c r="L156" s="4">
        <v>5164.1982</v>
      </c>
      <c r="M156" s="4">
        <v>594.5282</v>
      </c>
      <c r="N156" s="5"/>
      <c r="O156" s="4" t="s">
        <v>1599</v>
      </c>
      <c r="P156" s="4"/>
      <c r="Q156" s="4"/>
    </row>
    <row r="157" customHeight="1" spans="2:17">
      <c r="B157" s="2">
        <v>156</v>
      </c>
      <c r="C157" s="2" t="s">
        <v>1286</v>
      </c>
      <c r="D157" s="4" t="s">
        <v>1716</v>
      </c>
      <c r="E157" s="4" t="s">
        <v>731</v>
      </c>
      <c r="F157" s="5">
        <v>14166</v>
      </c>
      <c r="G157" s="4" t="s">
        <v>1007</v>
      </c>
      <c r="H157" s="6">
        <v>0</v>
      </c>
      <c r="I157" s="4" t="s">
        <v>1611</v>
      </c>
      <c r="J157" s="4" t="s">
        <v>1602</v>
      </c>
      <c r="K157" s="4">
        <v>4534.5366</v>
      </c>
      <c r="L157" s="4">
        <v>5123.98386</v>
      </c>
      <c r="M157" s="4">
        <v>589.44726</v>
      </c>
      <c r="N157" s="5"/>
      <c r="O157" s="4" t="s">
        <v>1599</v>
      </c>
      <c r="P157" s="4"/>
      <c r="Q157" s="4"/>
    </row>
    <row r="158" customHeight="1" spans="2:17">
      <c r="B158" s="2">
        <v>157</v>
      </c>
      <c r="C158" s="2" t="s">
        <v>1289</v>
      </c>
      <c r="D158" s="4" t="s">
        <v>1290</v>
      </c>
      <c r="E158" s="4" t="s">
        <v>731</v>
      </c>
      <c r="F158" s="5">
        <v>28183</v>
      </c>
      <c r="G158" s="4" t="s">
        <v>1007</v>
      </c>
      <c r="H158" s="6">
        <v>0</v>
      </c>
      <c r="I158" s="4" t="s">
        <v>1603</v>
      </c>
      <c r="J158" s="4" t="s">
        <v>1604</v>
      </c>
      <c r="K158" s="4">
        <v>4495.1885</v>
      </c>
      <c r="L158" s="4">
        <v>5079.70392</v>
      </c>
      <c r="M158" s="4">
        <v>584.51542</v>
      </c>
      <c r="N158" s="5"/>
      <c r="O158" s="4" t="s">
        <v>1599</v>
      </c>
      <c r="P158" s="4" t="s">
        <v>1605</v>
      </c>
      <c r="Q158" s="4"/>
    </row>
    <row r="159" customHeight="1" spans="2:17">
      <c r="B159" s="2">
        <v>158</v>
      </c>
      <c r="C159" s="2" t="s">
        <v>1291</v>
      </c>
      <c r="D159" s="4" t="s">
        <v>776</v>
      </c>
      <c r="E159" s="4" t="s">
        <v>1607</v>
      </c>
      <c r="F159" s="5">
        <v>96591</v>
      </c>
      <c r="G159" s="4" t="s">
        <v>1007</v>
      </c>
      <c r="H159" s="6">
        <v>0</v>
      </c>
      <c r="I159" s="4" t="s">
        <v>1634</v>
      </c>
      <c r="J159" s="4" t="s">
        <v>1602</v>
      </c>
      <c r="K159" s="4">
        <v>4491.4815</v>
      </c>
      <c r="L159" s="4">
        <v>5075.85705</v>
      </c>
      <c r="M159" s="4">
        <v>584.37555</v>
      </c>
      <c r="N159" s="5"/>
      <c r="O159" s="4" t="s">
        <v>1599</v>
      </c>
      <c r="P159" s="4"/>
      <c r="Q159" s="4"/>
    </row>
    <row r="160" customHeight="1" spans="2:17">
      <c r="B160" s="2">
        <v>159</v>
      </c>
      <c r="C160" s="2" t="s">
        <v>1292</v>
      </c>
      <c r="D160" s="4" t="s">
        <v>1717</v>
      </c>
      <c r="E160" s="4" t="s">
        <v>1606</v>
      </c>
      <c r="F160" s="5">
        <v>183340</v>
      </c>
      <c r="G160" s="4" t="s">
        <v>1007</v>
      </c>
      <c r="H160" s="6">
        <v>0</v>
      </c>
      <c r="I160" s="4" t="s">
        <v>1617</v>
      </c>
      <c r="J160" s="4" t="s">
        <v>1602</v>
      </c>
      <c r="K160" s="4">
        <v>4400.16</v>
      </c>
      <c r="L160" s="4">
        <v>4972.1808</v>
      </c>
      <c r="M160" s="4">
        <v>572.0208</v>
      </c>
      <c r="N160" s="5"/>
      <c r="O160" s="4" t="s">
        <v>1599</v>
      </c>
      <c r="P160" s="4"/>
      <c r="Q160" s="4"/>
    </row>
    <row r="161" customHeight="1" spans="2:17">
      <c r="B161" s="2">
        <v>160</v>
      </c>
      <c r="C161" s="2" t="s">
        <v>1293</v>
      </c>
      <c r="D161" s="4" t="s">
        <v>1718</v>
      </c>
      <c r="E161" s="4" t="s">
        <v>731</v>
      </c>
      <c r="F161" s="5">
        <v>26544</v>
      </c>
      <c r="G161" s="4" t="s">
        <v>1007</v>
      </c>
      <c r="H161" s="6">
        <v>0</v>
      </c>
      <c r="I161" s="4" t="s">
        <v>1696</v>
      </c>
      <c r="J161" s="4" t="s">
        <v>1602</v>
      </c>
      <c r="K161" s="4">
        <v>4378.7196</v>
      </c>
      <c r="L161" s="4">
        <v>4947.90224</v>
      </c>
      <c r="M161" s="4">
        <v>569.18264</v>
      </c>
      <c r="N161" s="5"/>
      <c r="O161" s="4" t="s">
        <v>1599</v>
      </c>
      <c r="P161" s="4"/>
      <c r="Q161" s="4"/>
    </row>
    <row r="162" customHeight="1" spans="2:17">
      <c r="B162" s="2">
        <v>161</v>
      </c>
      <c r="C162" s="2" t="s">
        <v>1295</v>
      </c>
      <c r="D162" s="4" t="s">
        <v>1294</v>
      </c>
      <c r="E162" s="4" t="s">
        <v>1633</v>
      </c>
      <c r="F162" s="5">
        <v>54565</v>
      </c>
      <c r="G162" s="4" t="s">
        <v>1007</v>
      </c>
      <c r="H162" s="6">
        <v>0</v>
      </c>
      <c r="I162" s="4" t="s">
        <v>1610</v>
      </c>
      <c r="J162" s="4" t="s">
        <v>1604</v>
      </c>
      <c r="K162" s="4">
        <v>4097.4826</v>
      </c>
      <c r="L162" s="4">
        <v>4630.1298</v>
      </c>
      <c r="M162" s="4">
        <v>532.6472</v>
      </c>
      <c r="N162" s="5"/>
      <c r="O162" s="4" t="s">
        <v>1599</v>
      </c>
      <c r="P162" s="4"/>
      <c r="Q162" s="4"/>
    </row>
    <row r="163" customHeight="1" spans="2:17">
      <c r="B163" s="2">
        <v>162</v>
      </c>
      <c r="C163" s="2" t="s">
        <v>1296</v>
      </c>
      <c r="D163" s="4" t="s">
        <v>1719</v>
      </c>
      <c r="E163" s="4" t="s">
        <v>731</v>
      </c>
      <c r="F163" s="5">
        <v>124880</v>
      </c>
      <c r="G163" s="4" t="s">
        <v>1007</v>
      </c>
      <c r="H163" s="6">
        <v>0</v>
      </c>
      <c r="I163" s="4" t="s">
        <v>1603</v>
      </c>
      <c r="J163" s="4" t="s">
        <v>1604</v>
      </c>
      <c r="K163" s="4">
        <v>3996.16</v>
      </c>
      <c r="L163" s="4">
        <v>4515.6608</v>
      </c>
      <c r="M163" s="4">
        <v>519.5008</v>
      </c>
      <c r="N163" s="5"/>
      <c r="O163" s="4" t="s">
        <v>1599</v>
      </c>
      <c r="P163" s="4"/>
      <c r="Q163" s="4"/>
    </row>
    <row r="164" customHeight="1" spans="2:17">
      <c r="B164" s="2">
        <v>163</v>
      </c>
      <c r="C164" s="2" t="s">
        <v>1298</v>
      </c>
      <c r="D164" s="4" t="s">
        <v>1720</v>
      </c>
      <c r="E164" s="4" t="s">
        <v>731</v>
      </c>
      <c r="F164" s="5">
        <v>11723</v>
      </c>
      <c r="G164" s="4" t="s">
        <v>1007</v>
      </c>
      <c r="H164" s="6">
        <v>0</v>
      </c>
      <c r="I164" s="4" t="s">
        <v>1637</v>
      </c>
      <c r="J164" s="4" t="s">
        <v>1604</v>
      </c>
      <c r="K164" s="4">
        <v>3957.6848</v>
      </c>
      <c r="L164" s="4">
        <v>4472.20727</v>
      </c>
      <c r="M164" s="4">
        <v>514.52247</v>
      </c>
      <c r="N164" s="5"/>
      <c r="O164" s="4" t="s">
        <v>1599</v>
      </c>
      <c r="P164" s="4"/>
      <c r="Q164" s="4"/>
    </row>
    <row r="165" customHeight="1" spans="2:17">
      <c r="B165" s="2">
        <v>164</v>
      </c>
      <c r="C165" s="2" t="s">
        <v>1300</v>
      </c>
      <c r="D165" s="4" t="s">
        <v>1299</v>
      </c>
      <c r="E165" s="4" t="s">
        <v>1721</v>
      </c>
      <c r="F165" s="5">
        <v>11618</v>
      </c>
      <c r="G165" s="4" t="s">
        <v>1007</v>
      </c>
      <c r="H165" s="6">
        <v>0</v>
      </c>
      <c r="I165" s="4" t="s">
        <v>1617</v>
      </c>
      <c r="J165" s="4" t="s">
        <v>1602</v>
      </c>
      <c r="K165" s="4">
        <v>3950.12</v>
      </c>
      <c r="L165" s="4">
        <v>4463.6356</v>
      </c>
      <c r="M165" s="4">
        <v>513.5156</v>
      </c>
      <c r="N165" s="5"/>
      <c r="O165" s="4" t="s">
        <v>1599</v>
      </c>
      <c r="P165" s="4"/>
      <c r="Q165" s="4"/>
    </row>
    <row r="166" customHeight="1" spans="2:17">
      <c r="B166" s="2">
        <v>165</v>
      </c>
      <c r="C166" s="2" t="s">
        <v>1304</v>
      </c>
      <c r="D166" s="4" t="s">
        <v>1722</v>
      </c>
      <c r="E166" s="4" t="s">
        <v>1606</v>
      </c>
      <c r="F166" s="5">
        <v>66330</v>
      </c>
      <c r="G166" s="4" t="s">
        <v>1007</v>
      </c>
      <c r="H166" s="6">
        <v>0</v>
      </c>
      <c r="I166" s="4" t="s">
        <v>1601</v>
      </c>
      <c r="J166" s="4" t="s">
        <v>1602</v>
      </c>
      <c r="K166" s="4">
        <v>3913.47</v>
      </c>
      <c r="L166" s="4">
        <v>4422.2211</v>
      </c>
      <c r="M166" s="4">
        <v>508.7511</v>
      </c>
      <c r="N166" s="5"/>
      <c r="O166" s="4" t="s">
        <v>1599</v>
      </c>
      <c r="P166" s="4"/>
      <c r="Q166" s="4"/>
    </row>
    <row r="167" customHeight="1" spans="2:17">
      <c r="B167" s="2">
        <v>166</v>
      </c>
      <c r="C167" s="2" t="s">
        <v>1302</v>
      </c>
      <c r="D167" s="4" t="s">
        <v>1723</v>
      </c>
      <c r="E167" s="4" t="s">
        <v>731</v>
      </c>
      <c r="F167" s="5">
        <v>48498</v>
      </c>
      <c r="G167" s="4" t="s">
        <v>1007</v>
      </c>
      <c r="H167" s="6">
        <v>0</v>
      </c>
      <c r="I167" s="4" t="s">
        <v>1603</v>
      </c>
      <c r="J167" s="4" t="s">
        <v>1604</v>
      </c>
      <c r="K167" s="4">
        <v>3913.7886</v>
      </c>
      <c r="L167" s="4">
        <v>4422.53262</v>
      </c>
      <c r="M167" s="4">
        <v>508.74402</v>
      </c>
      <c r="N167" s="5"/>
      <c r="O167" s="4" t="s">
        <v>1599</v>
      </c>
      <c r="P167" s="4"/>
      <c r="Q167" s="4"/>
    </row>
    <row r="168" customHeight="1" spans="2:17">
      <c r="B168" s="2">
        <v>167</v>
      </c>
      <c r="C168" s="2" t="s">
        <v>1305</v>
      </c>
      <c r="D168" s="4" t="s">
        <v>256</v>
      </c>
      <c r="E168" s="4" t="s">
        <v>1685</v>
      </c>
      <c r="F168" s="5">
        <v>81499</v>
      </c>
      <c r="G168" s="4" t="s">
        <v>1007</v>
      </c>
      <c r="H168" s="6">
        <v>0</v>
      </c>
      <c r="I168" s="4" t="s">
        <v>1637</v>
      </c>
      <c r="J168" s="4" t="s">
        <v>1604</v>
      </c>
      <c r="K168" s="4">
        <v>3830.453</v>
      </c>
      <c r="L168" s="4">
        <v>4328.41189</v>
      </c>
      <c r="M168" s="4">
        <v>497.95889</v>
      </c>
      <c r="N168" s="5"/>
      <c r="O168" s="4" t="s">
        <v>1599</v>
      </c>
      <c r="P168" s="4"/>
      <c r="Q168" s="4"/>
    </row>
    <row r="169" customHeight="1" spans="2:17">
      <c r="B169" s="2">
        <v>168</v>
      </c>
      <c r="C169" s="2" t="s">
        <v>1307</v>
      </c>
      <c r="D169" s="4" t="s">
        <v>1724</v>
      </c>
      <c r="E169" s="4" t="s">
        <v>731</v>
      </c>
      <c r="F169" s="5">
        <v>52929</v>
      </c>
      <c r="G169" s="4" t="s">
        <v>1007</v>
      </c>
      <c r="H169" s="6">
        <v>0</v>
      </c>
      <c r="I169" s="4" t="s">
        <v>1610</v>
      </c>
      <c r="J169" s="4" t="s">
        <v>1602</v>
      </c>
      <c r="K169" s="4">
        <v>3762.334</v>
      </c>
      <c r="L169" s="4">
        <v>4251.43742</v>
      </c>
      <c r="M169" s="4">
        <v>489.10342</v>
      </c>
      <c r="N169" s="5"/>
      <c r="O169" s="4" t="s">
        <v>1599</v>
      </c>
      <c r="P169" s="4"/>
      <c r="Q169" s="4"/>
    </row>
    <row r="170" customHeight="1" spans="2:17">
      <c r="B170" s="2">
        <v>169</v>
      </c>
      <c r="C170" s="2" t="s">
        <v>1309</v>
      </c>
      <c r="D170" s="4" t="s">
        <v>1725</v>
      </c>
      <c r="E170" s="4" t="s">
        <v>731</v>
      </c>
      <c r="F170" s="5">
        <v>54676</v>
      </c>
      <c r="G170" s="4" t="s">
        <v>1007</v>
      </c>
      <c r="H170" s="6">
        <v>0</v>
      </c>
      <c r="I170" s="4" t="s">
        <v>1617</v>
      </c>
      <c r="J170" s="4" t="s">
        <v>1602</v>
      </c>
      <c r="K170" s="4">
        <v>3608.616</v>
      </c>
      <c r="L170" s="4">
        <v>4077.73608</v>
      </c>
      <c r="M170" s="4">
        <v>469.12008</v>
      </c>
      <c r="N170" s="5"/>
      <c r="O170" s="4" t="s">
        <v>1599</v>
      </c>
      <c r="P170" s="4"/>
      <c r="Q170" s="4"/>
    </row>
    <row r="171" customHeight="1" spans="2:17">
      <c r="B171" s="2">
        <v>170</v>
      </c>
      <c r="C171" s="2" t="s">
        <v>1310</v>
      </c>
      <c r="D171" s="4" t="s">
        <v>1726</v>
      </c>
      <c r="E171" s="4" t="s">
        <v>731</v>
      </c>
      <c r="F171" s="5">
        <v>8873</v>
      </c>
      <c r="G171" s="4" t="s">
        <v>1007</v>
      </c>
      <c r="H171" s="6">
        <v>0</v>
      </c>
      <c r="I171" s="4" t="s">
        <v>1603</v>
      </c>
      <c r="J171" s="4" t="s">
        <v>1604</v>
      </c>
      <c r="K171" s="4">
        <v>3513.708</v>
      </c>
      <c r="L171" s="4">
        <v>3970.49004</v>
      </c>
      <c r="M171" s="4">
        <v>456.78204</v>
      </c>
      <c r="N171" s="5"/>
      <c r="O171" s="4" t="s">
        <v>1599</v>
      </c>
      <c r="P171" s="4"/>
      <c r="Q171" s="4"/>
    </row>
    <row r="172" customHeight="1" spans="2:17">
      <c r="B172" s="2">
        <v>171</v>
      </c>
      <c r="C172" s="2" t="s">
        <v>1311</v>
      </c>
      <c r="D172" s="4" t="s">
        <v>1727</v>
      </c>
      <c r="E172" s="4" t="s">
        <v>1606</v>
      </c>
      <c r="F172" s="5">
        <v>49185</v>
      </c>
      <c r="G172" s="4" t="s">
        <v>1007</v>
      </c>
      <c r="H172" s="6">
        <v>0</v>
      </c>
      <c r="I172" s="4" t="s">
        <v>1610</v>
      </c>
      <c r="J172" s="4" t="s">
        <v>1604</v>
      </c>
      <c r="K172" s="4">
        <v>3442.95</v>
      </c>
      <c r="L172" s="4">
        <v>3890.5335</v>
      </c>
      <c r="M172" s="4">
        <v>447.5835</v>
      </c>
      <c r="N172" s="5"/>
      <c r="O172" s="4" t="s">
        <v>1599</v>
      </c>
      <c r="P172" s="4"/>
      <c r="Q172" s="4"/>
    </row>
    <row r="173" customHeight="1" spans="2:17">
      <c r="B173" s="2">
        <v>172</v>
      </c>
      <c r="C173" s="2" t="s">
        <v>1312</v>
      </c>
      <c r="D173" s="4" t="s">
        <v>1728</v>
      </c>
      <c r="E173" s="4" t="s">
        <v>1606</v>
      </c>
      <c r="F173" s="5">
        <v>68578</v>
      </c>
      <c r="G173" s="4" t="s">
        <v>1007</v>
      </c>
      <c r="H173" s="6">
        <v>0</v>
      </c>
      <c r="I173" s="4" t="s">
        <v>1610</v>
      </c>
      <c r="J173" s="4" t="s">
        <v>1604</v>
      </c>
      <c r="K173" s="4">
        <v>3428.9</v>
      </c>
      <c r="L173" s="4">
        <v>3874.657</v>
      </c>
      <c r="M173" s="4">
        <v>445.757</v>
      </c>
      <c r="N173" s="5"/>
      <c r="O173" s="4" t="s">
        <v>1599</v>
      </c>
      <c r="P173" s="4"/>
      <c r="Q173" s="4"/>
    </row>
    <row r="174" customHeight="1" spans="2:17">
      <c r="B174" s="2">
        <v>173</v>
      </c>
      <c r="C174" s="2" t="s">
        <v>1315</v>
      </c>
      <c r="D174" s="4" t="s">
        <v>1316</v>
      </c>
      <c r="E174" s="4" t="s">
        <v>1606</v>
      </c>
      <c r="F174" s="5">
        <v>76395</v>
      </c>
      <c r="G174" s="4" t="s">
        <v>1007</v>
      </c>
      <c r="H174" s="6">
        <v>0</v>
      </c>
      <c r="I174" s="4" t="s">
        <v>1610</v>
      </c>
      <c r="J174" s="4" t="s">
        <v>1604</v>
      </c>
      <c r="K174" s="4">
        <v>3422.496</v>
      </c>
      <c r="L174" s="4">
        <v>3867.1149</v>
      </c>
      <c r="M174" s="4">
        <v>444.6189</v>
      </c>
      <c r="N174" s="5"/>
      <c r="O174" s="4" t="s">
        <v>1599</v>
      </c>
      <c r="P174" s="4" t="s">
        <v>1605</v>
      </c>
      <c r="Q174" s="4"/>
    </row>
    <row r="175" customHeight="1" spans="2:17">
      <c r="B175" s="2">
        <v>174</v>
      </c>
      <c r="C175" s="2" t="s">
        <v>1317</v>
      </c>
      <c r="D175" s="4" t="s">
        <v>902</v>
      </c>
      <c r="E175" s="4" t="s">
        <v>1614</v>
      </c>
      <c r="F175" s="5">
        <v>62062</v>
      </c>
      <c r="G175" s="4" t="s">
        <v>1007</v>
      </c>
      <c r="H175" s="6">
        <v>0</v>
      </c>
      <c r="I175" s="4" t="s">
        <v>1603</v>
      </c>
      <c r="J175" s="4" t="s">
        <v>1604</v>
      </c>
      <c r="K175" s="4">
        <v>3413.41</v>
      </c>
      <c r="L175" s="4">
        <v>3857.1533</v>
      </c>
      <c r="M175" s="4">
        <v>443.7433</v>
      </c>
      <c r="N175" s="5"/>
      <c r="O175" s="4" t="s">
        <v>1599</v>
      </c>
      <c r="P175" s="4"/>
      <c r="Q175" s="4"/>
    </row>
    <row r="176" customHeight="1" spans="2:17">
      <c r="B176" s="2">
        <v>175</v>
      </c>
      <c r="C176" s="2" t="s">
        <v>1318</v>
      </c>
      <c r="D176" s="4" t="s">
        <v>1319</v>
      </c>
      <c r="E176" s="4" t="s">
        <v>1633</v>
      </c>
      <c r="F176" s="5">
        <v>37852</v>
      </c>
      <c r="G176" s="4" t="s">
        <v>1007</v>
      </c>
      <c r="H176" s="6">
        <v>0</v>
      </c>
      <c r="I176" s="4" t="s">
        <v>1610</v>
      </c>
      <c r="J176" s="4" t="s">
        <v>1604</v>
      </c>
      <c r="K176" s="4">
        <v>3406.68</v>
      </c>
      <c r="L176" s="4">
        <v>3849.5484</v>
      </c>
      <c r="M176" s="4">
        <v>442.8684</v>
      </c>
      <c r="N176" s="5"/>
      <c r="O176" s="4" t="s">
        <v>1599</v>
      </c>
      <c r="P176" s="4" t="s">
        <v>1605</v>
      </c>
      <c r="Q176" s="4"/>
    </row>
    <row r="177" customHeight="1" spans="2:17">
      <c r="B177" s="2">
        <v>176</v>
      </c>
      <c r="C177" s="2" t="s">
        <v>1321</v>
      </c>
      <c r="D177" s="4" t="s">
        <v>1729</v>
      </c>
      <c r="E177" s="4" t="s">
        <v>731</v>
      </c>
      <c r="F177" s="5">
        <v>36227</v>
      </c>
      <c r="G177" s="4" t="s">
        <v>1007</v>
      </c>
      <c r="H177" s="6">
        <v>0</v>
      </c>
      <c r="I177" s="4" t="s">
        <v>1696</v>
      </c>
      <c r="J177" s="4" t="s">
        <v>1602</v>
      </c>
      <c r="K177" s="4">
        <v>3369.111</v>
      </c>
      <c r="L177" s="4">
        <v>3807.09543</v>
      </c>
      <c r="M177" s="4">
        <v>437.98443</v>
      </c>
      <c r="N177" s="5"/>
      <c r="O177" s="4" t="s">
        <v>1599</v>
      </c>
      <c r="P177" s="4"/>
      <c r="Q177" s="4"/>
    </row>
    <row r="178" customHeight="1" spans="2:17">
      <c r="B178" s="2">
        <v>177</v>
      </c>
      <c r="C178" s="2" t="s">
        <v>1322</v>
      </c>
      <c r="D178" s="4" t="s">
        <v>1730</v>
      </c>
      <c r="E178" s="4" t="s">
        <v>1606</v>
      </c>
      <c r="F178" s="5">
        <v>49264</v>
      </c>
      <c r="G178" s="4" t="s">
        <v>1007</v>
      </c>
      <c r="H178" s="6">
        <v>0</v>
      </c>
      <c r="I178" s="4" t="s">
        <v>1610</v>
      </c>
      <c r="J178" s="4" t="s">
        <v>1604</v>
      </c>
      <c r="K178" s="4">
        <v>3349.952</v>
      </c>
      <c r="L178" s="4">
        <v>3785.44576</v>
      </c>
      <c r="M178" s="4">
        <v>435.49376</v>
      </c>
      <c r="N178" s="5"/>
      <c r="O178" s="4" t="s">
        <v>1599</v>
      </c>
      <c r="P178" s="4"/>
      <c r="Q178" s="4"/>
    </row>
    <row r="179" customHeight="1" spans="2:17">
      <c r="B179" s="2">
        <v>178</v>
      </c>
      <c r="C179" s="2" t="s">
        <v>1323</v>
      </c>
      <c r="D179" s="4" t="s">
        <v>697</v>
      </c>
      <c r="E179" s="4" t="s">
        <v>1633</v>
      </c>
      <c r="F179" s="5">
        <v>41061</v>
      </c>
      <c r="G179" s="4" t="s">
        <v>1007</v>
      </c>
      <c r="H179" s="6">
        <v>0</v>
      </c>
      <c r="I179" s="4" t="s">
        <v>1610</v>
      </c>
      <c r="J179" s="4" t="s">
        <v>1631</v>
      </c>
      <c r="K179" s="4">
        <v>3284.88</v>
      </c>
      <c r="L179" s="4">
        <v>3711.9144</v>
      </c>
      <c r="M179" s="4">
        <v>427.0344</v>
      </c>
      <c r="N179" s="5"/>
      <c r="O179" s="4" t="s">
        <v>1599</v>
      </c>
      <c r="P179" s="4"/>
      <c r="Q179" s="4"/>
    </row>
    <row r="180" customHeight="1" spans="2:17">
      <c r="B180" s="2">
        <v>179</v>
      </c>
      <c r="C180" s="2" t="s">
        <v>1324</v>
      </c>
      <c r="D180" s="4" t="s">
        <v>397</v>
      </c>
      <c r="E180" s="4" t="s">
        <v>1633</v>
      </c>
      <c r="F180" s="5">
        <v>37096</v>
      </c>
      <c r="G180" s="4" t="s">
        <v>1007</v>
      </c>
      <c r="H180" s="6">
        <v>0</v>
      </c>
      <c r="I180" s="4" t="s">
        <v>1610</v>
      </c>
      <c r="J180" s="4" t="s">
        <v>1604</v>
      </c>
      <c r="K180" s="4">
        <v>3216.2232</v>
      </c>
      <c r="L180" s="4">
        <v>3634.29512</v>
      </c>
      <c r="M180" s="4">
        <v>418.07192</v>
      </c>
      <c r="N180" s="5"/>
      <c r="O180" s="4" t="s">
        <v>1599</v>
      </c>
      <c r="P180" s="4"/>
      <c r="Q180" s="4"/>
    </row>
    <row r="181" customHeight="1" spans="2:17">
      <c r="B181" s="2">
        <v>180</v>
      </c>
      <c r="C181" s="2" t="s">
        <v>1326</v>
      </c>
      <c r="D181" s="4" t="s">
        <v>1731</v>
      </c>
      <c r="E181" s="4" t="s">
        <v>1606</v>
      </c>
      <c r="F181" s="5">
        <v>30161</v>
      </c>
      <c r="G181" s="4" t="s">
        <v>1007</v>
      </c>
      <c r="H181" s="6">
        <v>0</v>
      </c>
      <c r="I181" s="4" t="s">
        <v>1610</v>
      </c>
      <c r="J181" s="4" t="s">
        <v>1604</v>
      </c>
      <c r="K181" s="4">
        <v>3197.066</v>
      </c>
      <c r="L181" s="4">
        <v>3612.68458</v>
      </c>
      <c r="M181" s="4">
        <v>415.61858</v>
      </c>
      <c r="N181" s="5"/>
      <c r="O181" s="4" t="s">
        <v>1599</v>
      </c>
      <c r="P181" s="4"/>
      <c r="Q181" s="4"/>
    </row>
    <row r="182" customHeight="1" spans="2:17">
      <c r="B182" s="2">
        <v>181</v>
      </c>
      <c r="C182" s="2" t="s">
        <v>1328</v>
      </c>
      <c r="D182" s="4" t="s">
        <v>1327</v>
      </c>
      <c r="E182" s="4" t="s">
        <v>1633</v>
      </c>
      <c r="F182" s="5">
        <v>61515</v>
      </c>
      <c r="G182" s="4" t="s">
        <v>1007</v>
      </c>
      <c r="H182" s="6">
        <v>0</v>
      </c>
      <c r="I182" s="4" t="s">
        <v>1637</v>
      </c>
      <c r="J182" s="4" t="s">
        <v>1604</v>
      </c>
      <c r="K182" s="4">
        <v>3166.54</v>
      </c>
      <c r="L182" s="4">
        <v>3578.1902</v>
      </c>
      <c r="M182" s="4">
        <v>411.6502</v>
      </c>
      <c r="N182" s="5"/>
      <c r="O182" s="4" t="s">
        <v>1599</v>
      </c>
      <c r="P182" s="4"/>
      <c r="Q182" s="4"/>
    </row>
    <row r="183" customHeight="1" spans="2:17">
      <c r="B183" s="2">
        <v>182</v>
      </c>
      <c r="C183" s="2" t="s">
        <v>1329</v>
      </c>
      <c r="D183" s="4" t="s">
        <v>1732</v>
      </c>
      <c r="E183" s="4" t="s">
        <v>1606</v>
      </c>
      <c r="F183" s="5">
        <v>34787</v>
      </c>
      <c r="G183" s="4" t="s">
        <v>1007</v>
      </c>
      <c r="H183" s="6">
        <v>0</v>
      </c>
      <c r="I183" s="4" t="s">
        <v>1610</v>
      </c>
      <c r="J183" s="4" t="s">
        <v>1604</v>
      </c>
      <c r="K183" s="4">
        <v>3165.617</v>
      </c>
      <c r="L183" s="4">
        <v>3577.14721</v>
      </c>
      <c r="M183" s="4">
        <v>411.53021</v>
      </c>
      <c r="N183" s="5"/>
      <c r="O183" s="4" t="s">
        <v>1599</v>
      </c>
      <c r="P183" s="4"/>
      <c r="Q183" s="4"/>
    </row>
    <row r="184" customHeight="1" spans="2:17">
      <c r="B184" s="2">
        <v>183</v>
      </c>
      <c r="C184" s="2" t="s">
        <v>1330</v>
      </c>
      <c r="D184" s="4" t="s">
        <v>190</v>
      </c>
      <c r="E184" s="4" t="s">
        <v>1607</v>
      </c>
      <c r="F184" s="5">
        <v>21990</v>
      </c>
      <c r="G184" s="4" t="s">
        <v>1007</v>
      </c>
      <c r="H184" s="6">
        <v>0</v>
      </c>
      <c r="I184" s="4" t="s">
        <v>1617</v>
      </c>
      <c r="J184" s="4" t="s">
        <v>1602</v>
      </c>
      <c r="K184" s="4">
        <v>3156.88</v>
      </c>
      <c r="L184" s="4">
        <v>3567.2744</v>
      </c>
      <c r="M184" s="4">
        <v>410.3944</v>
      </c>
      <c r="N184" s="5"/>
      <c r="O184" s="4" t="s">
        <v>1599</v>
      </c>
      <c r="P184" s="4"/>
      <c r="Q184" s="4"/>
    </row>
    <row r="185" customHeight="1" spans="2:17">
      <c r="B185" s="2">
        <v>184</v>
      </c>
      <c r="C185" s="2" t="s">
        <v>1331</v>
      </c>
      <c r="D185" s="4" t="s">
        <v>1332</v>
      </c>
      <c r="E185" s="4" t="s">
        <v>731</v>
      </c>
      <c r="F185" s="5">
        <v>41373</v>
      </c>
      <c r="G185" s="4" t="s">
        <v>1007</v>
      </c>
      <c r="H185" s="6">
        <v>0</v>
      </c>
      <c r="I185" s="4" t="s">
        <v>1603</v>
      </c>
      <c r="J185" s="4" t="s">
        <v>1604</v>
      </c>
      <c r="K185" s="4">
        <v>3127.7988</v>
      </c>
      <c r="L185" s="4">
        <v>3534.49539</v>
      </c>
      <c r="M185" s="4">
        <v>406.69659</v>
      </c>
      <c r="N185" s="5"/>
      <c r="O185" s="4" t="s">
        <v>1599</v>
      </c>
      <c r="P185" s="4" t="s">
        <v>1605</v>
      </c>
      <c r="Q185" s="4"/>
    </row>
    <row r="186" customHeight="1" spans="2:17">
      <c r="B186" s="2">
        <v>185</v>
      </c>
      <c r="C186" s="2" t="s">
        <v>1333</v>
      </c>
      <c r="D186" s="4" t="s">
        <v>1334</v>
      </c>
      <c r="E186" s="4" t="s">
        <v>1733</v>
      </c>
      <c r="F186" s="5">
        <v>783</v>
      </c>
      <c r="G186" s="4" t="s">
        <v>1007</v>
      </c>
      <c r="H186" s="6">
        <v>0</v>
      </c>
      <c r="I186" s="4" t="s">
        <v>1617</v>
      </c>
      <c r="J186" s="4" t="s">
        <v>1602</v>
      </c>
      <c r="K186" s="4">
        <v>3013.5</v>
      </c>
      <c r="L186" s="4">
        <v>3407.47</v>
      </c>
      <c r="M186" s="4">
        <v>393.97</v>
      </c>
      <c r="N186" s="5"/>
      <c r="O186" s="4" t="s">
        <v>1599</v>
      </c>
      <c r="P186" s="4" t="s">
        <v>1605</v>
      </c>
      <c r="Q186" s="4"/>
    </row>
    <row r="187" customHeight="1" spans="2:17">
      <c r="B187" s="2">
        <v>186</v>
      </c>
      <c r="C187" s="2" t="s">
        <v>1335</v>
      </c>
      <c r="D187" s="4" t="s">
        <v>1734</v>
      </c>
      <c r="E187" s="4" t="s">
        <v>1606</v>
      </c>
      <c r="F187" s="5">
        <v>35108</v>
      </c>
      <c r="G187" s="4" t="s">
        <v>1007</v>
      </c>
      <c r="H187" s="6">
        <v>0</v>
      </c>
      <c r="I187" s="4" t="s">
        <v>1610</v>
      </c>
      <c r="J187" s="4" t="s">
        <v>1604</v>
      </c>
      <c r="K187" s="4">
        <v>2984.18</v>
      </c>
      <c r="L187" s="4">
        <v>3372.1234</v>
      </c>
      <c r="M187" s="4">
        <v>387.9434</v>
      </c>
      <c r="N187" s="5"/>
      <c r="O187" s="4" t="s">
        <v>1599</v>
      </c>
      <c r="P187" s="4"/>
      <c r="Q187" s="4"/>
    </row>
    <row r="188" customHeight="1" spans="2:17">
      <c r="B188" s="2">
        <v>187</v>
      </c>
      <c r="C188" s="2" t="s">
        <v>1337</v>
      </c>
      <c r="D188" s="4" t="s">
        <v>1338</v>
      </c>
      <c r="E188" s="4" t="s">
        <v>731</v>
      </c>
      <c r="F188" s="5">
        <v>4541</v>
      </c>
      <c r="G188" s="4" t="s">
        <v>1007</v>
      </c>
      <c r="H188" s="6">
        <v>0</v>
      </c>
      <c r="I188" s="4" t="s">
        <v>1610</v>
      </c>
      <c r="J188" s="4" t="s">
        <v>1604</v>
      </c>
      <c r="K188" s="4">
        <v>2951.65</v>
      </c>
      <c r="L188" s="4">
        <v>3335.3645</v>
      </c>
      <c r="M188" s="4">
        <v>383.7145</v>
      </c>
      <c r="N188" s="5"/>
      <c r="O188" s="4" t="s">
        <v>1599</v>
      </c>
      <c r="P188" s="4"/>
      <c r="Q188" s="4"/>
    </row>
    <row r="189" customHeight="1" spans="2:17">
      <c r="B189" s="2">
        <v>188</v>
      </c>
      <c r="C189" s="2" t="s">
        <v>1340</v>
      </c>
      <c r="D189" s="4" t="s">
        <v>1339</v>
      </c>
      <c r="E189" s="4" t="s">
        <v>1607</v>
      </c>
      <c r="F189" s="5">
        <v>84832</v>
      </c>
      <c r="G189" s="4" t="s">
        <v>1007</v>
      </c>
      <c r="H189" s="6">
        <v>0</v>
      </c>
      <c r="I189" s="4" t="s">
        <v>1610</v>
      </c>
      <c r="J189" s="4" t="s">
        <v>1604</v>
      </c>
      <c r="K189" s="4">
        <v>2935.1872</v>
      </c>
      <c r="L189" s="4">
        <v>3316.9312</v>
      </c>
      <c r="M189" s="4">
        <v>381.744</v>
      </c>
      <c r="N189" s="5"/>
      <c r="O189" s="4" t="s">
        <v>1599</v>
      </c>
      <c r="P189" s="4"/>
      <c r="Q189" s="4"/>
    </row>
    <row r="190" customHeight="1" spans="2:17">
      <c r="B190" s="2">
        <v>189</v>
      </c>
      <c r="C190" s="2" t="s">
        <v>1342</v>
      </c>
      <c r="D190" s="4" t="s">
        <v>1735</v>
      </c>
      <c r="E190" s="4" t="s">
        <v>731</v>
      </c>
      <c r="F190" s="5">
        <v>39575</v>
      </c>
      <c r="G190" s="4" t="s">
        <v>1007</v>
      </c>
      <c r="H190" s="6">
        <v>0</v>
      </c>
      <c r="I190" s="4"/>
      <c r="J190" s="4" t="s">
        <v>1604</v>
      </c>
      <c r="K190" s="4">
        <v>2809.825</v>
      </c>
      <c r="L190" s="4">
        <v>3175.10225</v>
      </c>
      <c r="M190" s="4">
        <v>365.27725</v>
      </c>
      <c r="N190" s="5"/>
      <c r="O190" s="4" t="s">
        <v>1599</v>
      </c>
      <c r="P190" s="4"/>
      <c r="Q190" s="4"/>
    </row>
    <row r="191" customHeight="1" spans="2:17">
      <c r="B191" s="2">
        <v>190</v>
      </c>
      <c r="C191" s="2" t="s">
        <v>1343</v>
      </c>
      <c r="D191" s="4" t="s">
        <v>1736</v>
      </c>
      <c r="E191" s="4" t="s">
        <v>731</v>
      </c>
      <c r="F191" s="5">
        <v>6161</v>
      </c>
      <c r="G191" s="4" t="s">
        <v>1007</v>
      </c>
      <c r="H191" s="6">
        <v>0</v>
      </c>
      <c r="I191" s="4" t="s">
        <v>1603</v>
      </c>
      <c r="J191" s="4" t="s">
        <v>1604</v>
      </c>
      <c r="K191" s="4">
        <v>2763.818</v>
      </c>
      <c r="L191" s="4">
        <v>3123.11434</v>
      </c>
      <c r="M191" s="4">
        <v>359.29634</v>
      </c>
      <c r="N191" s="5"/>
      <c r="O191" s="4" t="s">
        <v>1599</v>
      </c>
      <c r="P191" s="4"/>
      <c r="Q191" s="4"/>
    </row>
    <row r="192" customHeight="1" spans="2:17">
      <c r="B192" s="2">
        <v>191</v>
      </c>
      <c r="C192" s="2" t="s">
        <v>1344</v>
      </c>
      <c r="D192" s="4" t="s">
        <v>648</v>
      </c>
      <c r="E192" s="4" t="s">
        <v>1680</v>
      </c>
      <c r="F192" s="5">
        <v>26079</v>
      </c>
      <c r="G192" s="4" t="s">
        <v>1007</v>
      </c>
      <c r="H192" s="6">
        <v>0</v>
      </c>
      <c r="I192" s="4" t="s">
        <v>1617</v>
      </c>
      <c r="J192" s="4" t="s">
        <v>1602</v>
      </c>
      <c r="K192" s="4">
        <v>2738.295</v>
      </c>
      <c r="L192" s="4">
        <v>3094.27335</v>
      </c>
      <c r="M192" s="4">
        <v>355.97835</v>
      </c>
      <c r="N192" s="5"/>
      <c r="O192" s="4" t="s">
        <v>1599</v>
      </c>
      <c r="P192" s="4"/>
      <c r="Q192" s="4"/>
    </row>
    <row r="193" customHeight="1" spans="2:17">
      <c r="B193" s="2">
        <v>192</v>
      </c>
      <c r="C193" s="2" t="s">
        <v>1345</v>
      </c>
      <c r="D193" s="4" t="s">
        <v>325</v>
      </c>
      <c r="E193" s="4" t="s">
        <v>1625</v>
      </c>
      <c r="F193" s="5">
        <v>44455</v>
      </c>
      <c r="G193" s="4" t="s">
        <v>1007</v>
      </c>
      <c r="H193" s="6">
        <v>0</v>
      </c>
      <c r="I193" s="4" t="s">
        <v>1617</v>
      </c>
      <c r="J193" s="4" t="s">
        <v>1602</v>
      </c>
      <c r="K193" s="4">
        <v>2733.9825</v>
      </c>
      <c r="L193" s="4">
        <v>3089.6225</v>
      </c>
      <c r="M193" s="4">
        <v>355.64</v>
      </c>
      <c r="N193" s="5"/>
      <c r="O193" s="4" t="s">
        <v>1599</v>
      </c>
      <c r="P193" s="4"/>
      <c r="Q193" s="4"/>
    </row>
    <row r="194" customHeight="1" spans="2:17">
      <c r="B194" s="2">
        <v>193</v>
      </c>
      <c r="C194" s="2" t="s">
        <v>1347</v>
      </c>
      <c r="D194" s="4" t="s">
        <v>1737</v>
      </c>
      <c r="E194" s="4" t="s">
        <v>1641</v>
      </c>
      <c r="F194" s="5">
        <v>10905</v>
      </c>
      <c r="G194" s="4" t="s">
        <v>1007</v>
      </c>
      <c r="H194" s="6">
        <v>0</v>
      </c>
      <c r="I194" s="4" t="s">
        <v>1637</v>
      </c>
      <c r="J194" s="4" t="s">
        <v>1604</v>
      </c>
      <c r="K194" s="4">
        <v>2698.9875</v>
      </c>
      <c r="L194" s="4">
        <v>3049.9104</v>
      </c>
      <c r="M194" s="4">
        <v>350.9229</v>
      </c>
      <c r="N194" s="5"/>
      <c r="O194" s="4" t="s">
        <v>1599</v>
      </c>
      <c r="P194" s="4"/>
      <c r="Q194" s="4"/>
    </row>
    <row r="195" customHeight="1" spans="2:17">
      <c r="B195" s="2">
        <v>194</v>
      </c>
      <c r="C195" s="2" t="s">
        <v>1349</v>
      </c>
      <c r="D195" s="4" t="s">
        <v>1348</v>
      </c>
      <c r="E195" s="4" t="s">
        <v>1633</v>
      </c>
      <c r="F195" s="5">
        <v>21229</v>
      </c>
      <c r="G195" s="4" t="s">
        <v>1007</v>
      </c>
      <c r="H195" s="6">
        <v>0</v>
      </c>
      <c r="I195" s="4" t="s">
        <v>1610</v>
      </c>
      <c r="J195" s="4" t="s">
        <v>1604</v>
      </c>
      <c r="K195" s="4">
        <v>2685.4685</v>
      </c>
      <c r="L195" s="4">
        <v>3034.68555</v>
      </c>
      <c r="M195" s="4">
        <v>349.21705</v>
      </c>
      <c r="N195" s="5"/>
      <c r="O195" s="4" t="s">
        <v>1599</v>
      </c>
      <c r="P195" s="4"/>
      <c r="Q195" s="4"/>
    </row>
    <row r="196" customHeight="1" spans="2:17">
      <c r="B196" s="2">
        <v>195</v>
      </c>
      <c r="C196" s="2" t="s">
        <v>1350</v>
      </c>
      <c r="D196" s="4" t="s">
        <v>1738</v>
      </c>
      <c r="E196" s="4" t="s">
        <v>731</v>
      </c>
      <c r="F196" s="5">
        <v>11420</v>
      </c>
      <c r="G196" s="4" t="s">
        <v>1007</v>
      </c>
      <c r="H196" s="6">
        <v>0</v>
      </c>
      <c r="I196" s="4" t="s">
        <v>1617</v>
      </c>
      <c r="J196" s="4" t="s">
        <v>1602</v>
      </c>
      <c r="K196" s="4">
        <v>2529.646</v>
      </c>
      <c r="L196" s="4">
        <v>2858.5196</v>
      </c>
      <c r="M196" s="4">
        <v>328.8736</v>
      </c>
      <c r="N196" s="5"/>
      <c r="O196" s="4" t="s">
        <v>1599</v>
      </c>
      <c r="P196" s="4"/>
      <c r="Q196" s="4"/>
    </row>
    <row r="197" customHeight="1" spans="2:17">
      <c r="B197" s="2">
        <v>196</v>
      </c>
      <c r="C197" s="2" t="s">
        <v>1351</v>
      </c>
      <c r="D197" s="4" t="s">
        <v>513</v>
      </c>
      <c r="E197" s="4" t="s">
        <v>1607</v>
      </c>
      <c r="F197" s="5">
        <v>60062</v>
      </c>
      <c r="G197" s="4" t="s">
        <v>1007</v>
      </c>
      <c r="H197" s="6">
        <v>0</v>
      </c>
      <c r="I197" s="4" t="s">
        <v>1610</v>
      </c>
      <c r="J197" s="4" t="s">
        <v>1604</v>
      </c>
      <c r="K197" s="4">
        <v>2480.5606</v>
      </c>
      <c r="L197" s="4">
        <v>2803.09354</v>
      </c>
      <c r="M197" s="4">
        <v>322.53294</v>
      </c>
      <c r="N197" s="5"/>
      <c r="O197" s="4" t="s">
        <v>1599</v>
      </c>
      <c r="P197" s="4"/>
      <c r="Q197" s="4"/>
    </row>
    <row r="198" customHeight="1" spans="2:17">
      <c r="B198" s="2">
        <v>197</v>
      </c>
      <c r="C198" s="2" t="s">
        <v>1353</v>
      </c>
      <c r="D198" s="4" t="s">
        <v>1739</v>
      </c>
      <c r="E198" s="4" t="s">
        <v>731</v>
      </c>
      <c r="F198" s="5">
        <v>80636</v>
      </c>
      <c r="G198" s="4" t="s">
        <v>1007</v>
      </c>
      <c r="H198" s="6">
        <v>0</v>
      </c>
      <c r="I198" s="4" t="s">
        <v>1740</v>
      </c>
      <c r="J198" s="4" t="s">
        <v>1602</v>
      </c>
      <c r="K198" s="4">
        <v>2419.08</v>
      </c>
      <c r="L198" s="4">
        <v>2733.5604</v>
      </c>
      <c r="M198" s="4">
        <v>314.4804</v>
      </c>
      <c r="N198" s="5"/>
      <c r="O198" s="4" t="s">
        <v>1599</v>
      </c>
      <c r="P198" s="4"/>
      <c r="Q198" s="4"/>
    </row>
    <row r="199" customHeight="1" spans="2:17">
      <c r="B199" s="2">
        <v>198</v>
      </c>
      <c r="C199" s="2" t="s">
        <v>1354</v>
      </c>
      <c r="D199" s="4" t="s">
        <v>1741</v>
      </c>
      <c r="E199" s="4" t="s">
        <v>731</v>
      </c>
      <c r="F199" s="5">
        <v>9242</v>
      </c>
      <c r="G199" s="4" t="s">
        <v>1007</v>
      </c>
      <c r="H199" s="6">
        <v>0</v>
      </c>
      <c r="I199" s="4" t="s">
        <v>1637</v>
      </c>
      <c r="J199" s="4" t="s">
        <v>1604</v>
      </c>
      <c r="K199" s="4">
        <v>2264.29</v>
      </c>
      <c r="L199" s="4">
        <v>2558.6477</v>
      </c>
      <c r="M199" s="4">
        <v>294.3577</v>
      </c>
      <c r="N199" s="5"/>
      <c r="O199" s="4" t="s">
        <v>1599</v>
      </c>
      <c r="P199" s="4"/>
      <c r="Q199" s="4"/>
    </row>
    <row r="200" customHeight="1" spans="2:17">
      <c r="B200" s="2">
        <v>199</v>
      </c>
      <c r="C200" s="2" t="s">
        <v>1356</v>
      </c>
      <c r="D200" s="4" t="s">
        <v>1742</v>
      </c>
      <c r="E200" s="4" t="s">
        <v>731</v>
      </c>
      <c r="F200" s="5">
        <v>7401</v>
      </c>
      <c r="G200" s="4" t="s">
        <v>1007</v>
      </c>
      <c r="H200" s="6">
        <v>0</v>
      </c>
      <c r="I200" s="4" t="s">
        <v>1637</v>
      </c>
      <c r="J200" s="4" t="s">
        <v>1604</v>
      </c>
      <c r="K200" s="4">
        <v>2254.015</v>
      </c>
      <c r="L200" s="4">
        <v>2547.03695</v>
      </c>
      <c r="M200" s="4">
        <v>293.02195</v>
      </c>
      <c r="N200" s="5"/>
      <c r="O200" s="4" t="s">
        <v>1599</v>
      </c>
      <c r="P200" s="4"/>
      <c r="Q200" s="4"/>
    </row>
    <row r="201" customHeight="1" spans="2:17">
      <c r="B201" s="2">
        <v>200</v>
      </c>
      <c r="C201" s="2" t="s">
        <v>1357</v>
      </c>
      <c r="D201" s="4" t="s">
        <v>263</v>
      </c>
      <c r="E201" s="4" t="s">
        <v>1685</v>
      </c>
      <c r="F201" s="5">
        <v>29775</v>
      </c>
      <c r="G201" s="4" t="s">
        <v>1007</v>
      </c>
      <c r="H201" s="6">
        <v>0</v>
      </c>
      <c r="I201" s="4" t="s">
        <v>1610</v>
      </c>
      <c r="J201" s="4" t="s">
        <v>1602</v>
      </c>
      <c r="K201" s="4">
        <v>2104.44</v>
      </c>
      <c r="L201" s="4">
        <v>2378.0172</v>
      </c>
      <c r="M201" s="4">
        <v>273.5772</v>
      </c>
      <c r="N201" s="5"/>
      <c r="O201" s="4" t="s">
        <v>1599</v>
      </c>
      <c r="P201" s="4"/>
      <c r="Q201" s="4"/>
    </row>
    <row r="202" customHeight="1" spans="2:17">
      <c r="B202" s="2">
        <v>201</v>
      </c>
      <c r="C202" s="2" t="s">
        <v>1358</v>
      </c>
      <c r="D202" s="4" t="s">
        <v>1743</v>
      </c>
      <c r="E202" s="4" t="s">
        <v>731</v>
      </c>
      <c r="F202" s="5">
        <v>22823</v>
      </c>
      <c r="G202" s="4" t="s">
        <v>1007</v>
      </c>
      <c r="H202" s="6">
        <v>0</v>
      </c>
      <c r="I202" s="4" t="s">
        <v>1611</v>
      </c>
      <c r="J202" s="4" t="s">
        <v>1602</v>
      </c>
      <c r="K202" s="4">
        <v>2054.07</v>
      </c>
      <c r="L202" s="4">
        <v>2321.0991</v>
      </c>
      <c r="M202" s="4">
        <v>267.0291</v>
      </c>
      <c r="N202" s="5"/>
      <c r="O202" s="4" t="s">
        <v>1599</v>
      </c>
      <c r="P202" s="4"/>
      <c r="Q202" s="4"/>
    </row>
    <row r="203" customHeight="1" spans="2:17">
      <c r="B203" s="2">
        <v>202</v>
      </c>
      <c r="C203" s="2" t="s">
        <v>1359</v>
      </c>
      <c r="D203" s="4" t="s">
        <v>1744</v>
      </c>
      <c r="E203" s="4" t="s">
        <v>1606</v>
      </c>
      <c r="F203" s="5">
        <v>29954</v>
      </c>
      <c r="G203" s="4" t="s">
        <v>1007</v>
      </c>
      <c r="H203" s="6">
        <v>0</v>
      </c>
      <c r="I203" s="4" t="s">
        <v>1610</v>
      </c>
      <c r="J203" s="4" t="s">
        <v>1604</v>
      </c>
      <c r="K203" s="4">
        <v>2021.895</v>
      </c>
      <c r="L203" s="4">
        <v>2284.89112</v>
      </c>
      <c r="M203" s="4">
        <v>262.99612</v>
      </c>
      <c r="N203" s="5"/>
      <c r="O203" s="4" t="s">
        <v>1599</v>
      </c>
      <c r="P203" s="4"/>
      <c r="Q203" s="4"/>
    </row>
    <row r="204" customHeight="1" spans="2:17">
      <c r="B204" s="2">
        <v>203</v>
      </c>
      <c r="C204" s="2" t="s">
        <v>1360</v>
      </c>
      <c r="D204" s="4" t="s">
        <v>350</v>
      </c>
      <c r="E204" s="4" t="s">
        <v>1607</v>
      </c>
      <c r="F204" s="5">
        <v>46480</v>
      </c>
      <c r="G204" s="4" t="s">
        <v>1007</v>
      </c>
      <c r="H204" s="6">
        <v>0</v>
      </c>
      <c r="I204" s="4" t="s">
        <v>1610</v>
      </c>
      <c r="J204" s="4" t="s">
        <v>1604</v>
      </c>
      <c r="K204" s="4">
        <v>1998.64</v>
      </c>
      <c r="L204" s="4">
        <v>2258.4632</v>
      </c>
      <c r="M204" s="4">
        <v>259.8232</v>
      </c>
      <c r="N204" s="5"/>
      <c r="O204" s="4" t="s">
        <v>1599</v>
      </c>
      <c r="P204" s="4"/>
      <c r="Q204" s="4"/>
    </row>
    <row r="205" customHeight="1" spans="2:17">
      <c r="B205" s="2">
        <v>204</v>
      </c>
      <c r="C205" s="2" t="s">
        <v>1361</v>
      </c>
      <c r="D205" s="4" t="s">
        <v>1745</v>
      </c>
      <c r="E205" s="4" t="s">
        <v>731</v>
      </c>
      <c r="F205" s="5">
        <v>16372</v>
      </c>
      <c r="G205" s="4" t="s">
        <v>1007</v>
      </c>
      <c r="H205" s="6">
        <v>0</v>
      </c>
      <c r="I205" s="4" t="s">
        <v>1610</v>
      </c>
      <c r="J205" s="4" t="s">
        <v>1631</v>
      </c>
      <c r="K205" s="4">
        <v>1997.384</v>
      </c>
      <c r="L205" s="4">
        <v>2257.04392</v>
      </c>
      <c r="M205" s="4">
        <v>259.65992</v>
      </c>
      <c r="N205" s="5"/>
      <c r="O205" s="4" t="s">
        <v>1599</v>
      </c>
      <c r="P205" s="4"/>
      <c r="Q205" s="4"/>
    </row>
    <row r="206" customHeight="1" spans="2:17">
      <c r="B206" s="2">
        <v>205</v>
      </c>
      <c r="C206" s="2" t="s">
        <v>1362</v>
      </c>
      <c r="D206" s="4" t="s">
        <v>1746</v>
      </c>
      <c r="E206" s="4" t="s">
        <v>731</v>
      </c>
      <c r="F206" s="5">
        <v>37998</v>
      </c>
      <c r="G206" s="4" t="s">
        <v>1007</v>
      </c>
      <c r="H206" s="6">
        <v>0</v>
      </c>
      <c r="I206" s="4" t="s">
        <v>1610</v>
      </c>
      <c r="J206" s="4" t="s">
        <v>1604</v>
      </c>
      <c r="K206" s="4">
        <v>1979.6958</v>
      </c>
      <c r="L206" s="4">
        <v>2236.94226</v>
      </c>
      <c r="M206" s="4">
        <v>257.24646</v>
      </c>
      <c r="N206" s="5"/>
      <c r="O206" s="4" t="s">
        <v>1599</v>
      </c>
      <c r="P206" s="4"/>
      <c r="Q206" s="4"/>
    </row>
    <row r="207" customHeight="1" spans="2:17">
      <c r="B207" s="2">
        <v>206</v>
      </c>
      <c r="C207" s="2" t="s">
        <v>1363</v>
      </c>
      <c r="D207" s="4" t="s">
        <v>1747</v>
      </c>
      <c r="E207" s="4" t="s">
        <v>1606</v>
      </c>
      <c r="F207" s="5">
        <v>120246</v>
      </c>
      <c r="G207" s="4" t="s">
        <v>1007</v>
      </c>
      <c r="H207" s="6">
        <v>0</v>
      </c>
      <c r="I207" s="4" t="s">
        <v>1709</v>
      </c>
      <c r="J207" s="4" t="s">
        <v>1602</v>
      </c>
      <c r="K207" s="4">
        <v>1933.3579</v>
      </c>
      <c r="L207" s="4">
        <v>2185.12779</v>
      </c>
      <c r="M207" s="4">
        <v>251.76989</v>
      </c>
      <c r="N207" s="5"/>
      <c r="O207" s="4" t="s">
        <v>1599</v>
      </c>
      <c r="P207" s="4"/>
      <c r="Q207" s="4"/>
    </row>
    <row r="208" customHeight="1" spans="2:17">
      <c r="B208" s="2">
        <v>207</v>
      </c>
      <c r="C208" s="2" t="s">
        <v>1365</v>
      </c>
      <c r="D208" s="4" t="s">
        <v>1366</v>
      </c>
      <c r="E208" s="4" t="s">
        <v>1633</v>
      </c>
      <c r="F208" s="5">
        <v>26665</v>
      </c>
      <c r="G208" s="4" t="s">
        <v>1007</v>
      </c>
      <c r="H208" s="6">
        <v>0</v>
      </c>
      <c r="I208" s="4" t="s">
        <v>1603</v>
      </c>
      <c r="J208" s="4" t="s">
        <v>1604</v>
      </c>
      <c r="K208" s="4">
        <v>1882.549</v>
      </c>
      <c r="L208" s="4">
        <v>2127.3337</v>
      </c>
      <c r="M208" s="4">
        <v>244.7847</v>
      </c>
      <c r="N208" s="5"/>
      <c r="O208" s="4" t="s">
        <v>1599</v>
      </c>
      <c r="P208" s="4" t="s">
        <v>1605</v>
      </c>
      <c r="Q208" s="4"/>
    </row>
    <row r="209" customHeight="1" spans="2:17">
      <c r="B209" s="2">
        <v>208</v>
      </c>
      <c r="C209" s="2" t="s">
        <v>1367</v>
      </c>
      <c r="D209" s="4" t="s">
        <v>1748</v>
      </c>
      <c r="E209" s="4" t="s">
        <v>731</v>
      </c>
      <c r="F209" s="5">
        <v>13323</v>
      </c>
      <c r="G209" s="4" t="s">
        <v>1007</v>
      </c>
      <c r="H209" s="6">
        <v>0</v>
      </c>
      <c r="I209" s="4" t="s">
        <v>1617</v>
      </c>
      <c r="J209" s="4" t="s">
        <v>1602</v>
      </c>
      <c r="K209" s="4">
        <v>1878.543</v>
      </c>
      <c r="L209" s="4">
        <v>2122.75359</v>
      </c>
      <c r="M209" s="4">
        <v>244.21059</v>
      </c>
      <c r="N209" s="5"/>
      <c r="O209" s="4" t="s">
        <v>1599</v>
      </c>
      <c r="P209" s="4"/>
      <c r="Q209" s="4"/>
    </row>
    <row r="210" customHeight="1" spans="2:17">
      <c r="B210" s="2">
        <v>209</v>
      </c>
      <c r="C210" s="2" t="s">
        <v>1368</v>
      </c>
      <c r="D210" s="4" t="s">
        <v>1749</v>
      </c>
      <c r="E210" s="4" t="s">
        <v>731</v>
      </c>
      <c r="F210" s="5">
        <v>28406</v>
      </c>
      <c r="G210" s="4" t="s">
        <v>1007</v>
      </c>
      <c r="H210" s="6">
        <v>0</v>
      </c>
      <c r="I210" s="4" t="s">
        <v>1603</v>
      </c>
      <c r="J210" s="4" t="s">
        <v>1604</v>
      </c>
      <c r="K210" s="4">
        <v>1874.796</v>
      </c>
      <c r="L210" s="4">
        <v>2118.51948</v>
      </c>
      <c r="M210" s="4">
        <v>243.72348</v>
      </c>
      <c r="N210" s="5"/>
      <c r="O210" s="4" t="s">
        <v>1599</v>
      </c>
      <c r="P210" s="4"/>
      <c r="Q210" s="4"/>
    </row>
    <row r="211" customHeight="1" spans="2:17">
      <c r="B211" s="2">
        <v>210</v>
      </c>
      <c r="C211" s="2" t="s">
        <v>1371</v>
      </c>
      <c r="D211" s="4" t="s">
        <v>1370</v>
      </c>
      <c r="E211" s="4" t="s">
        <v>1633</v>
      </c>
      <c r="F211" s="5">
        <v>7650</v>
      </c>
      <c r="G211" s="4" t="s">
        <v>1007</v>
      </c>
      <c r="H211" s="6">
        <v>0</v>
      </c>
      <c r="I211" s="4" t="s">
        <v>1637</v>
      </c>
      <c r="J211" s="4" t="s">
        <v>1604</v>
      </c>
      <c r="K211" s="4">
        <v>1871.19</v>
      </c>
      <c r="L211" s="4">
        <v>2114.46</v>
      </c>
      <c r="M211" s="4">
        <v>243.27</v>
      </c>
      <c r="N211" s="5"/>
      <c r="O211" s="4" t="s">
        <v>1599</v>
      </c>
      <c r="P211" s="4"/>
      <c r="Q211" s="4"/>
    </row>
    <row r="212" customHeight="1" spans="2:17">
      <c r="B212" s="2">
        <v>211</v>
      </c>
      <c r="C212" s="2" t="s">
        <v>1180</v>
      </c>
      <c r="D212" s="4" t="s">
        <v>1179</v>
      </c>
      <c r="E212" s="4" t="s">
        <v>1641</v>
      </c>
      <c r="F212" s="5">
        <v>1364</v>
      </c>
      <c r="G212" s="4" t="s">
        <v>1007</v>
      </c>
      <c r="H212" s="6">
        <v>0</v>
      </c>
      <c r="I212" s="4" t="s">
        <v>1673</v>
      </c>
      <c r="J212" s="4" t="s">
        <v>1602</v>
      </c>
      <c r="K212" s="4">
        <v>1869.168</v>
      </c>
      <c r="L212" s="4">
        <v>2112.15984</v>
      </c>
      <c r="M212" s="4">
        <v>242.99184</v>
      </c>
      <c r="N212" s="5"/>
      <c r="O212" s="4" t="s">
        <v>1599</v>
      </c>
      <c r="P212" s="4"/>
      <c r="Q212" s="4"/>
    </row>
    <row r="213" customHeight="1" spans="2:17">
      <c r="B213" s="2">
        <v>212</v>
      </c>
      <c r="C213" s="2" t="s">
        <v>1372</v>
      </c>
      <c r="D213" s="4" t="s">
        <v>1750</v>
      </c>
      <c r="E213" s="4" t="s">
        <v>1606</v>
      </c>
      <c r="F213" s="5">
        <v>23048</v>
      </c>
      <c r="G213" s="4" t="s">
        <v>1007</v>
      </c>
      <c r="H213" s="6">
        <v>0</v>
      </c>
      <c r="I213" s="4" t="s">
        <v>1603</v>
      </c>
      <c r="J213" s="4" t="s">
        <v>1604</v>
      </c>
      <c r="K213" s="4">
        <v>1848.4496</v>
      </c>
      <c r="L213" s="4">
        <v>2088.84024</v>
      </c>
      <c r="M213" s="4">
        <v>240.39064</v>
      </c>
      <c r="N213" s="5"/>
      <c r="O213" s="4" t="s">
        <v>1599</v>
      </c>
      <c r="P213" s="4"/>
      <c r="Q213" s="4"/>
    </row>
    <row r="214" customHeight="1" spans="2:17">
      <c r="B214" s="2">
        <v>213</v>
      </c>
      <c r="C214" s="2" t="s">
        <v>1373</v>
      </c>
      <c r="D214" s="4" t="s">
        <v>1751</v>
      </c>
      <c r="E214" s="4" t="s">
        <v>731</v>
      </c>
      <c r="F214" s="5">
        <v>24004</v>
      </c>
      <c r="G214" s="4" t="s">
        <v>1007</v>
      </c>
      <c r="H214" s="6">
        <v>0</v>
      </c>
      <c r="I214" s="4" t="s">
        <v>1610</v>
      </c>
      <c r="J214" s="4" t="s">
        <v>1604</v>
      </c>
      <c r="K214" s="4">
        <v>1800.3</v>
      </c>
      <c r="L214" s="4">
        <v>2034.339</v>
      </c>
      <c r="M214" s="4">
        <v>234.039</v>
      </c>
      <c r="N214" s="5"/>
      <c r="O214" s="4" t="s">
        <v>1599</v>
      </c>
      <c r="P214" s="4"/>
      <c r="Q214" s="4"/>
    </row>
    <row r="215" customHeight="1" spans="2:17">
      <c r="B215" s="2">
        <v>214</v>
      </c>
      <c r="C215" s="2" t="s">
        <v>1378</v>
      </c>
      <c r="D215" s="4" t="s">
        <v>1752</v>
      </c>
      <c r="E215" s="4" t="s">
        <v>1609</v>
      </c>
      <c r="F215" s="5">
        <v>61895</v>
      </c>
      <c r="G215" s="4" t="s">
        <v>1007</v>
      </c>
      <c r="H215" s="6">
        <v>0</v>
      </c>
      <c r="I215" s="4" t="s">
        <v>1610</v>
      </c>
      <c r="J215" s="4" t="s">
        <v>1602</v>
      </c>
      <c r="K215" s="4">
        <v>1733.06</v>
      </c>
      <c r="L215" s="4">
        <v>1958.3578</v>
      </c>
      <c r="M215" s="4">
        <v>225.2978</v>
      </c>
      <c r="N215" s="5"/>
      <c r="O215" s="4" t="s">
        <v>1599</v>
      </c>
      <c r="P215" s="4"/>
      <c r="Q215" s="4"/>
    </row>
    <row r="216" customHeight="1" spans="2:17">
      <c r="B216" s="2">
        <v>215</v>
      </c>
      <c r="C216" s="2" t="s">
        <v>1380</v>
      </c>
      <c r="D216" s="4" t="s">
        <v>782</v>
      </c>
      <c r="E216" s="4" t="s">
        <v>1633</v>
      </c>
      <c r="F216" s="5">
        <v>23615</v>
      </c>
      <c r="G216" s="4" t="s">
        <v>1007</v>
      </c>
      <c r="H216" s="6">
        <v>0</v>
      </c>
      <c r="I216" s="4" t="s">
        <v>1617</v>
      </c>
      <c r="J216" s="4" t="s">
        <v>1602</v>
      </c>
      <c r="K216" s="4">
        <v>1723.895</v>
      </c>
      <c r="L216" s="4">
        <v>1948.00135</v>
      </c>
      <c r="M216" s="4">
        <v>224.10635</v>
      </c>
      <c r="N216" s="5"/>
      <c r="O216" s="4" t="s">
        <v>1599</v>
      </c>
      <c r="P216" s="4"/>
      <c r="Q216" s="4"/>
    </row>
    <row r="217" customHeight="1" spans="2:17">
      <c r="B217" s="2">
        <v>216</v>
      </c>
      <c r="C217" s="2" t="s">
        <v>1381</v>
      </c>
      <c r="D217" s="4" t="s">
        <v>564</v>
      </c>
      <c r="E217" s="4" t="s">
        <v>1685</v>
      </c>
      <c r="F217" s="5">
        <v>21325</v>
      </c>
      <c r="G217" s="4" t="s">
        <v>1007</v>
      </c>
      <c r="H217" s="6">
        <v>0</v>
      </c>
      <c r="I217" s="4" t="s">
        <v>1610</v>
      </c>
      <c r="J217" s="4" t="s">
        <v>1604</v>
      </c>
      <c r="K217" s="4">
        <v>1706</v>
      </c>
      <c r="L217" s="4">
        <v>1927.78</v>
      </c>
      <c r="M217" s="4">
        <v>221.78</v>
      </c>
      <c r="N217" s="5"/>
      <c r="O217" s="4" t="s">
        <v>1599</v>
      </c>
      <c r="P217" s="4"/>
      <c r="Q217" s="4"/>
    </row>
    <row r="218" customHeight="1" spans="2:17">
      <c r="B218" s="2">
        <v>217</v>
      </c>
      <c r="C218" s="2" t="s">
        <v>1382</v>
      </c>
      <c r="D218" s="4" t="s">
        <v>755</v>
      </c>
      <c r="E218" s="4" t="s">
        <v>1633</v>
      </c>
      <c r="F218" s="5">
        <v>54728</v>
      </c>
      <c r="G218" s="4" t="s">
        <v>1007</v>
      </c>
      <c r="H218" s="6">
        <v>0</v>
      </c>
      <c r="I218" s="4" t="s">
        <v>1617</v>
      </c>
      <c r="J218" s="4" t="s">
        <v>1602</v>
      </c>
      <c r="K218" s="4">
        <v>1696.568</v>
      </c>
      <c r="L218" s="4">
        <v>1917.12184</v>
      </c>
      <c r="M218" s="4">
        <v>220.55384</v>
      </c>
      <c r="N218" s="5"/>
      <c r="O218" s="4" t="s">
        <v>1599</v>
      </c>
      <c r="P218" s="4"/>
      <c r="Q218" s="4"/>
    </row>
    <row r="219" customHeight="1" spans="2:17">
      <c r="B219" s="2">
        <v>218</v>
      </c>
      <c r="C219" s="2" t="s">
        <v>1383</v>
      </c>
      <c r="D219" s="4" t="s">
        <v>1753</v>
      </c>
      <c r="E219" s="4" t="s">
        <v>1606</v>
      </c>
      <c r="F219" s="5">
        <v>18274</v>
      </c>
      <c r="G219" s="4" t="s">
        <v>1007</v>
      </c>
      <c r="H219" s="6">
        <v>0</v>
      </c>
      <c r="I219" s="4" t="s">
        <v>1611</v>
      </c>
      <c r="J219" s="4" t="s">
        <v>1602</v>
      </c>
      <c r="K219" s="4">
        <v>1644.66</v>
      </c>
      <c r="L219" s="4">
        <v>1858.4658</v>
      </c>
      <c r="M219" s="4">
        <v>213.8058</v>
      </c>
      <c r="N219" s="5"/>
      <c r="O219" s="4" t="s">
        <v>1599</v>
      </c>
      <c r="P219" s="4"/>
      <c r="Q219" s="4"/>
    </row>
    <row r="220" customHeight="1" spans="2:17">
      <c r="B220" s="2">
        <v>219</v>
      </c>
      <c r="C220" s="2" t="s">
        <v>1385</v>
      </c>
      <c r="D220" s="4" t="s">
        <v>1754</v>
      </c>
      <c r="E220" s="4" t="s">
        <v>731</v>
      </c>
      <c r="F220" s="5">
        <v>52430</v>
      </c>
      <c r="G220" s="4" t="s">
        <v>1007</v>
      </c>
      <c r="H220" s="6">
        <v>0</v>
      </c>
      <c r="I220" s="4" t="s">
        <v>1611</v>
      </c>
      <c r="J220" s="4" t="s">
        <v>1602</v>
      </c>
      <c r="K220" s="4">
        <v>1625.33</v>
      </c>
      <c r="L220" s="4">
        <v>1836.6229</v>
      </c>
      <c r="M220" s="4">
        <v>211.2929</v>
      </c>
      <c r="N220" s="5"/>
      <c r="O220" s="4" t="s">
        <v>1599</v>
      </c>
      <c r="P220" s="4" t="s">
        <v>1605</v>
      </c>
      <c r="Q220" s="4"/>
    </row>
    <row r="221" customHeight="1" spans="2:17">
      <c r="B221" s="2">
        <v>220</v>
      </c>
      <c r="C221" s="2" t="s">
        <v>1388</v>
      </c>
      <c r="D221" s="4" t="s">
        <v>1755</v>
      </c>
      <c r="E221" s="4" t="s">
        <v>1606</v>
      </c>
      <c r="F221" s="5">
        <v>12945</v>
      </c>
      <c r="G221" s="4" t="s">
        <v>1007</v>
      </c>
      <c r="H221" s="6">
        <v>0</v>
      </c>
      <c r="I221" s="4" t="s">
        <v>1617</v>
      </c>
      <c r="J221" s="4" t="s">
        <v>1602</v>
      </c>
      <c r="K221" s="4">
        <v>1546.02</v>
      </c>
      <c r="L221" s="4">
        <v>1747.0026</v>
      </c>
      <c r="M221" s="4">
        <v>200.9826</v>
      </c>
      <c r="N221" s="5"/>
      <c r="O221" s="4" t="s">
        <v>1599</v>
      </c>
      <c r="P221" s="4"/>
      <c r="Q221" s="4"/>
    </row>
    <row r="222" customHeight="1" spans="2:17">
      <c r="B222" s="2">
        <v>221</v>
      </c>
      <c r="C222" s="2" t="s">
        <v>1389</v>
      </c>
      <c r="D222" s="4" t="s">
        <v>1756</v>
      </c>
      <c r="E222" s="4" t="s">
        <v>1606</v>
      </c>
      <c r="F222" s="5">
        <v>42730</v>
      </c>
      <c r="G222" s="4" t="s">
        <v>1007</v>
      </c>
      <c r="H222" s="6">
        <v>0</v>
      </c>
      <c r="I222" s="4" t="s">
        <v>1709</v>
      </c>
      <c r="J222" s="4" t="s">
        <v>1602</v>
      </c>
      <c r="K222" s="4">
        <v>1530.19</v>
      </c>
      <c r="L222" s="4">
        <v>1729.1147</v>
      </c>
      <c r="M222" s="4">
        <v>198.9247</v>
      </c>
      <c r="N222" s="5"/>
      <c r="O222" s="4" t="s">
        <v>1599</v>
      </c>
      <c r="P222" s="4"/>
      <c r="Q222" s="4"/>
    </row>
    <row r="223" customHeight="1" spans="2:17">
      <c r="B223" s="2">
        <v>222</v>
      </c>
      <c r="C223" s="2" t="s">
        <v>1391</v>
      </c>
      <c r="D223" s="4" t="s">
        <v>1757</v>
      </c>
      <c r="E223" s="4" t="s">
        <v>731</v>
      </c>
      <c r="F223" s="5">
        <v>33190</v>
      </c>
      <c r="G223" s="4" t="s">
        <v>1007</v>
      </c>
      <c r="H223" s="6">
        <v>0</v>
      </c>
      <c r="I223" s="4" t="s">
        <v>1610</v>
      </c>
      <c r="J223" s="4" t="s">
        <v>1604</v>
      </c>
      <c r="K223" s="4">
        <v>1510.145</v>
      </c>
      <c r="L223" s="4">
        <v>1706.6298</v>
      </c>
      <c r="M223" s="4">
        <v>196.4848</v>
      </c>
      <c r="N223" s="5"/>
      <c r="O223" s="4" t="s">
        <v>1599</v>
      </c>
      <c r="P223" s="4"/>
      <c r="Q223" s="4"/>
    </row>
    <row r="224" customHeight="1" spans="2:17">
      <c r="B224" s="2">
        <v>223</v>
      </c>
      <c r="C224" s="2" t="s">
        <v>1393</v>
      </c>
      <c r="D224" s="4" t="s">
        <v>1758</v>
      </c>
      <c r="E224" s="4" t="s">
        <v>731</v>
      </c>
      <c r="F224" s="5">
        <v>19210</v>
      </c>
      <c r="G224" s="4" t="s">
        <v>1007</v>
      </c>
      <c r="H224" s="6">
        <v>0</v>
      </c>
      <c r="I224" s="4" t="s">
        <v>1610</v>
      </c>
      <c r="J224" s="4" t="s">
        <v>1604</v>
      </c>
      <c r="K224" s="4">
        <v>1498.38</v>
      </c>
      <c r="L224" s="4">
        <v>1693.1694</v>
      </c>
      <c r="M224" s="4">
        <v>194.7894</v>
      </c>
      <c r="N224" s="5"/>
      <c r="O224" s="4" t="s">
        <v>1599</v>
      </c>
      <c r="P224" s="4"/>
      <c r="Q224" s="4"/>
    </row>
    <row r="225" customHeight="1" spans="2:17">
      <c r="B225" s="2">
        <v>224</v>
      </c>
      <c r="C225" s="2" t="s">
        <v>1395</v>
      </c>
      <c r="D225" s="4" t="s">
        <v>1394</v>
      </c>
      <c r="E225" s="4" t="s">
        <v>1633</v>
      </c>
      <c r="F225" s="5">
        <v>13494</v>
      </c>
      <c r="G225" s="4" t="s">
        <v>1007</v>
      </c>
      <c r="H225" s="6">
        <v>0</v>
      </c>
      <c r="I225" s="4" t="s">
        <v>1610</v>
      </c>
      <c r="J225" s="4" t="s">
        <v>1604</v>
      </c>
      <c r="K225" s="4">
        <v>1473.5448</v>
      </c>
      <c r="L225" s="4">
        <v>1665.1596</v>
      </c>
      <c r="M225" s="4">
        <v>191.6148</v>
      </c>
      <c r="N225" s="5"/>
      <c r="O225" s="4" t="s">
        <v>1599</v>
      </c>
      <c r="P225" s="4"/>
      <c r="Q225" s="4"/>
    </row>
    <row r="226" customHeight="1" spans="2:17">
      <c r="B226" s="2">
        <v>225</v>
      </c>
      <c r="C226" s="2" t="s">
        <v>1396</v>
      </c>
      <c r="D226" s="4" t="s">
        <v>1397</v>
      </c>
      <c r="E226" s="4" t="s">
        <v>731</v>
      </c>
      <c r="F226" s="5">
        <v>12224</v>
      </c>
      <c r="G226" s="4" t="s">
        <v>1007</v>
      </c>
      <c r="H226" s="6">
        <v>0</v>
      </c>
      <c r="I226" s="4" t="s">
        <v>1611</v>
      </c>
      <c r="J226" s="4" t="s">
        <v>1602</v>
      </c>
      <c r="K226" s="4">
        <v>1446.7</v>
      </c>
      <c r="L226" s="4">
        <v>1634.771</v>
      </c>
      <c r="M226" s="4">
        <v>188.071</v>
      </c>
      <c r="N226" s="5"/>
      <c r="O226" s="4" t="s">
        <v>1599</v>
      </c>
      <c r="P226" s="4" t="s">
        <v>1605</v>
      </c>
      <c r="Q226" s="4"/>
    </row>
    <row r="227" customHeight="1" spans="2:17">
      <c r="B227" s="2">
        <v>226</v>
      </c>
      <c r="C227" s="2" t="s">
        <v>1399</v>
      </c>
      <c r="D227" s="4" t="s">
        <v>1759</v>
      </c>
      <c r="E227" s="4" t="s">
        <v>731</v>
      </c>
      <c r="F227" s="5">
        <v>7600</v>
      </c>
      <c r="G227" s="4" t="s">
        <v>1007</v>
      </c>
      <c r="H227" s="6">
        <v>0</v>
      </c>
      <c r="I227" s="4" t="s">
        <v>1634</v>
      </c>
      <c r="J227" s="4" t="s">
        <v>1602</v>
      </c>
      <c r="K227" s="4">
        <v>1413.6</v>
      </c>
      <c r="L227" s="4">
        <v>1597.368</v>
      </c>
      <c r="M227" s="4">
        <v>183.768</v>
      </c>
      <c r="N227" s="5"/>
      <c r="O227" s="4" t="s">
        <v>1599</v>
      </c>
      <c r="P227" s="4"/>
      <c r="Q227" s="4"/>
    </row>
    <row r="228" customHeight="1" spans="2:17">
      <c r="B228" s="2">
        <v>227</v>
      </c>
      <c r="C228" s="2" t="s">
        <v>1400</v>
      </c>
      <c r="D228" s="4" t="s">
        <v>767</v>
      </c>
      <c r="E228" s="4" t="s">
        <v>1607</v>
      </c>
      <c r="F228" s="5">
        <v>20171</v>
      </c>
      <c r="G228" s="4" t="s">
        <v>1007</v>
      </c>
      <c r="H228" s="6">
        <v>0</v>
      </c>
      <c r="I228" s="4" t="s">
        <v>1610</v>
      </c>
      <c r="J228" s="4" t="s">
        <v>1604</v>
      </c>
      <c r="K228" s="4">
        <v>1371.628</v>
      </c>
      <c r="L228" s="4">
        <v>1549.93964</v>
      </c>
      <c r="M228" s="4">
        <v>178.31164</v>
      </c>
      <c r="N228" s="5"/>
      <c r="O228" s="4" t="s">
        <v>1599</v>
      </c>
      <c r="P228" s="4"/>
      <c r="Q228" s="4"/>
    </row>
    <row r="229" customHeight="1" spans="2:17">
      <c r="B229" s="2">
        <v>228</v>
      </c>
      <c r="C229" s="2" t="s">
        <v>1401</v>
      </c>
      <c r="D229" s="4" t="s">
        <v>1760</v>
      </c>
      <c r="E229" s="4" t="s">
        <v>731</v>
      </c>
      <c r="F229" s="5">
        <v>16552</v>
      </c>
      <c r="G229" s="4" t="s">
        <v>1007</v>
      </c>
      <c r="H229" s="6">
        <v>0</v>
      </c>
      <c r="I229" s="4" t="s">
        <v>1617</v>
      </c>
      <c r="J229" s="4" t="s">
        <v>1602</v>
      </c>
      <c r="K229" s="4">
        <v>1284.4352</v>
      </c>
      <c r="L229" s="4">
        <v>1451.44488</v>
      </c>
      <c r="M229" s="4">
        <v>167.00968</v>
      </c>
      <c r="N229" s="5"/>
      <c r="O229" s="4" t="s">
        <v>1599</v>
      </c>
      <c r="P229" s="4"/>
      <c r="Q229" s="4"/>
    </row>
    <row r="230" customHeight="1" spans="2:17">
      <c r="B230" s="2">
        <v>229</v>
      </c>
      <c r="C230" s="2" t="s">
        <v>1402</v>
      </c>
      <c r="D230" s="4" t="s">
        <v>1761</v>
      </c>
      <c r="E230" s="4" t="s">
        <v>731</v>
      </c>
      <c r="F230" s="5">
        <v>6945</v>
      </c>
      <c r="G230" s="4" t="s">
        <v>1007</v>
      </c>
      <c r="H230" s="6">
        <v>0</v>
      </c>
      <c r="I230" s="4" t="s">
        <v>1610</v>
      </c>
      <c r="J230" s="4" t="s">
        <v>1604</v>
      </c>
      <c r="K230" s="4">
        <v>1266.768</v>
      </c>
      <c r="L230" s="4">
        <v>1431.43395</v>
      </c>
      <c r="M230" s="4">
        <v>164.66595</v>
      </c>
      <c r="N230" s="5"/>
      <c r="O230" s="4" t="s">
        <v>1599</v>
      </c>
      <c r="P230" s="4"/>
      <c r="Q230" s="4"/>
    </row>
    <row r="231" customHeight="1" spans="2:17">
      <c r="B231" s="2">
        <v>230</v>
      </c>
      <c r="C231" s="2" t="s">
        <v>1404</v>
      </c>
      <c r="D231" s="4" t="s">
        <v>1403</v>
      </c>
      <c r="E231" s="4" t="s">
        <v>1614</v>
      </c>
      <c r="F231" s="5">
        <v>17125</v>
      </c>
      <c r="G231" s="4" t="s">
        <v>1007</v>
      </c>
      <c r="H231" s="6">
        <v>0</v>
      </c>
      <c r="I231" s="4" t="s">
        <v>1603</v>
      </c>
      <c r="J231" s="4" t="s">
        <v>1604</v>
      </c>
      <c r="K231" s="4">
        <v>1253.55</v>
      </c>
      <c r="L231" s="4">
        <v>1416.58</v>
      </c>
      <c r="M231" s="4">
        <v>163.03</v>
      </c>
      <c r="N231" s="5"/>
      <c r="O231" s="4" t="s">
        <v>1599</v>
      </c>
      <c r="P231" s="4"/>
      <c r="Q231" s="4"/>
    </row>
    <row r="232" customHeight="1" spans="2:17">
      <c r="B232" s="2">
        <v>231</v>
      </c>
      <c r="C232" s="2" t="s">
        <v>1405</v>
      </c>
      <c r="D232" s="4" t="s">
        <v>1762</v>
      </c>
      <c r="E232" s="4" t="s">
        <v>731</v>
      </c>
      <c r="F232" s="5">
        <v>12522</v>
      </c>
      <c r="G232" s="4" t="s">
        <v>1007</v>
      </c>
      <c r="H232" s="6">
        <v>0</v>
      </c>
      <c r="I232" s="4" t="s">
        <v>1617</v>
      </c>
      <c r="J232" s="4" t="s">
        <v>1602</v>
      </c>
      <c r="K232" s="4">
        <v>1212.812</v>
      </c>
      <c r="L232" s="4">
        <v>1370.47656</v>
      </c>
      <c r="M232" s="4">
        <v>157.66456</v>
      </c>
      <c r="N232" s="5"/>
      <c r="O232" s="4" t="s">
        <v>1599</v>
      </c>
      <c r="P232" s="4"/>
      <c r="Q232" s="4"/>
    </row>
    <row r="233" customHeight="1" spans="2:17">
      <c r="B233" s="2">
        <v>232</v>
      </c>
      <c r="C233" s="2" t="s">
        <v>1407</v>
      </c>
      <c r="D233" s="4" t="s">
        <v>1763</v>
      </c>
      <c r="E233" s="4" t="s">
        <v>731</v>
      </c>
      <c r="F233" s="5">
        <v>33437</v>
      </c>
      <c r="G233" s="4" t="s">
        <v>1007</v>
      </c>
      <c r="H233" s="6">
        <v>0</v>
      </c>
      <c r="I233" s="4" t="s">
        <v>1610</v>
      </c>
      <c r="J233" s="4" t="s">
        <v>1604</v>
      </c>
      <c r="K233" s="4">
        <v>1136.858</v>
      </c>
      <c r="L233" s="4">
        <v>1284.64954</v>
      </c>
      <c r="M233" s="4">
        <v>147.79154</v>
      </c>
      <c r="N233" s="5"/>
      <c r="O233" s="4" t="s">
        <v>1599</v>
      </c>
      <c r="P233" s="4"/>
      <c r="Q233" s="4"/>
    </row>
    <row r="234" customHeight="1" spans="2:17">
      <c r="B234" s="2">
        <v>233</v>
      </c>
      <c r="C234" s="2" t="s">
        <v>1409</v>
      </c>
      <c r="D234" s="4" t="s">
        <v>1408</v>
      </c>
      <c r="E234" s="4" t="s">
        <v>1614</v>
      </c>
      <c r="F234" s="5">
        <v>11895</v>
      </c>
      <c r="G234" s="4" t="s">
        <v>1007</v>
      </c>
      <c r="H234" s="6">
        <v>0</v>
      </c>
      <c r="I234" s="4" t="s">
        <v>1601</v>
      </c>
      <c r="J234" s="4" t="s">
        <v>1602</v>
      </c>
      <c r="K234" s="4">
        <v>1130.025</v>
      </c>
      <c r="L234" s="4">
        <v>1276.92825</v>
      </c>
      <c r="M234" s="4">
        <v>146.90325</v>
      </c>
      <c r="N234" s="5"/>
      <c r="O234" s="4" t="s">
        <v>1599</v>
      </c>
      <c r="P234" s="4"/>
      <c r="Q234" s="4"/>
    </row>
    <row r="235" customHeight="1" spans="2:17">
      <c r="B235" s="2">
        <v>234</v>
      </c>
      <c r="C235" s="2" t="s">
        <v>1411</v>
      </c>
      <c r="D235" s="4" t="s">
        <v>1764</v>
      </c>
      <c r="E235" s="4" t="s">
        <v>731</v>
      </c>
      <c r="F235" s="5">
        <v>8911</v>
      </c>
      <c r="G235" s="4" t="s">
        <v>1007</v>
      </c>
      <c r="H235" s="6">
        <v>0</v>
      </c>
      <c r="I235" s="4" t="s">
        <v>1610</v>
      </c>
      <c r="J235" s="4" t="s">
        <v>1604</v>
      </c>
      <c r="K235" s="4">
        <v>1113.728</v>
      </c>
      <c r="L235" s="4">
        <v>1258.51264</v>
      </c>
      <c r="M235" s="4">
        <v>144.78464</v>
      </c>
      <c r="N235" s="5"/>
      <c r="O235" s="4" t="s">
        <v>1599</v>
      </c>
      <c r="P235" s="4"/>
      <c r="Q235" s="4"/>
    </row>
    <row r="236" customHeight="1" spans="2:17">
      <c r="B236" s="2">
        <v>235</v>
      </c>
      <c r="C236" s="2" t="s">
        <v>1413</v>
      </c>
      <c r="D236" s="4" t="s">
        <v>537</v>
      </c>
      <c r="E236" s="4" t="s">
        <v>1633</v>
      </c>
      <c r="F236" s="5">
        <v>14800</v>
      </c>
      <c r="G236" s="4" t="s">
        <v>1007</v>
      </c>
      <c r="H236" s="6">
        <v>0</v>
      </c>
      <c r="I236" s="4" t="s">
        <v>1637</v>
      </c>
      <c r="J236" s="4" t="s">
        <v>1604</v>
      </c>
      <c r="K236" s="4">
        <v>1110</v>
      </c>
      <c r="L236" s="4">
        <v>1254.3</v>
      </c>
      <c r="M236" s="4">
        <v>144.3</v>
      </c>
      <c r="N236" s="5"/>
      <c r="O236" s="4" t="s">
        <v>1599</v>
      </c>
      <c r="P236" s="4"/>
      <c r="Q236" s="4"/>
    </row>
    <row r="237" customHeight="1" spans="2:17">
      <c r="B237" s="2">
        <v>236</v>
      </c>
      <c r="C237" s="2" t="s">
        <v>1414</v>
      </c>
      <c r="D237" s="4" t="s">
        <v>1415</v>
      </c>
      <c r="E237" s="4" t="s">
        <v>1606</v>
      </c>
      <c r="F237" s="5">
        <v>4184</v>
      </c>
      <c r="G237" s="4" t="s">
        <v>1007</v>
      </c>
      <c r="H237" s="6">
        <v>0</v>
      </c>
      <c r="I237" s="4"/>
      <c r="J237" s="4" t="s">
        <v>1602</v>
      </c>
      <c r="K237" s="4">
        <v>1083.656</v>
      </c>
      <c r="L237" s="4">
        <v>1224.53128</v>
      </c>
      <c r="M237" s="4">
        <v>140.87528</v>
      </c>
      <c r="N237" s="5"/>
      <c r="O237" s="4" t="s">
        <v>1599</v>
      </c>
      <c r="P237" s="4" t="s">
        <v>1605</v>
      </c>
      <c r="Q237" s="4"/>
    </row>
    <row r="238" customHeight="1" spans="2:17">
      <c r="B238" s="2">
        <v>237</v>
      </c>
      <c r="C238" s="2" t="s">
        <v>1416</v>
      </c>
      <c r="D238" s="4" t="s">
        <v>1765</v>
      </c>
      <c r="E238" s="4" t="s">
        <v>1606</v>
      </c>
      <c r="F238" s="5">
        <v>27650</v>
      </c>
      <c r="G238" s="4" t="s">
        <v>1007</v>
      </c>
      <c r="H238" s="6">
        <v>0</v>
      </c>
      <c r="I238" s="4"/>
      <c r="J238" s="4" t="s">
        <v>1604</v>
      </c>
      <c r="K238" s="4">
        <v>1050.7</v>
      </c>
      <c r="L238" s="4">
        <v>1187.291</v>
      </c>
      <c r="M238" s="4">
        <v>136.591</v>
      </c>
      <c r="N238" s="5"/>
      <c r="O238" s="4" t="s">
        <v>1599</v>
      </c>
      <c r="P238" s="4"/>
      <c r="Q238" s="4"/>
    </row>
    <row r="239" customHeight="1" spans="2:17">
      <c r="B239" s="2">
        <v>238</v>
      </c>
      <c r="C239" s="2" t="s">
        <v>1417</v>
      </c>
      <c r="D239" s="4" t="s">
        <v>892</v>
      </c>
      <c r="E239" s="4" t="s">
        <v>1607</v>
      </c>
      <c r="F239" s="5">
        <v>10895</v>
      </c>
      <c r="G239" s="4" t="s">
        <v>1007</v>
      </c>
      <c r="H239" s="6">
        <v>0</v>
      </c>
      <c r="I239" s="4" t="s">
        <v>1603</v>
      </c>
      <c r="J239" s="4" t="s">
        <v>1604</v>
      </c>
      <c r="K239" s="4">
        <v>1030.667</v>
      </c>
      <c r="L239" s="4">
        <v>1164.6755</v>
      </c>
      <c r="M239" s="4">
        <v>134.0085</v>
      </c>
      <c r="N239" s="5"/>
      <c r="O239" s="4" t="s">
        <v>1599</v>
      </c>
      <c r="P239" s="4"/>
      <c r="Q239" s="4"/>
    </row>
    <row r="240" customHeight="1" spans="2:17">
      <c r="B240" s="2">
        <v>239</v>
      </c>
      <c r="C240" s="2" t="s">
        <v>1420</v>
      </c>
      <c r="D240" s="4" t="s">
        <v>1766</v>
      </c>
      <c r="E240" s="4" t="s">
        <v>731</v>
      </c>
      <c r="F240" s="5">
        <v>9170</v>
      </c>
      <c r="G240" s="4" t="s">
        <v>1007</v>
      </c>
      <c r="H240" s="6">
        <v>0</v>
      </c>
      <c r="I240" s="4" t="s">
        <v>1767</v>
      </c>
      <c r="J240" s="4" t="s">
        <v>1604</v>
      </c>
      <c r="K240" s="4">
        <v>1023.372</v>
      </c>
      <c r="L240" s="4">
        <v>1156.4287</v>
      </c>
      <c r="M240" s="4">
        <v>133.0567</v>
      </c>
      <c r="N240" s="5"/>
      <c r="O240" s="4" t="s">
        <v>1599</v>
      </c>
      <c r="P240" s="4"/>
      <c r="Q240" s="4"/>
    </row>
    <row r="241" customHeight="1" spans="2:17">
      <c r="B241" s="2">
        <v>240</v>
      </c>
      <c r="C241" s="2" t="s">
        <v>1418</v>
      </c>
      <c r="D241" s="4" t="s">
        <v>1768</v>
      </c>
      <c r="E241" s="4" t="s">
        <v>1606</v>
      </c>
      <c r="F241" s="5">
        <v>24965</v>
      </c>
      <c r="G241" s="4" t="s">
        <v>1007</v>
      </c>
      <c r="H241" s="6">
        <v>0</v>
      </c>
      <c r="I241" s="4" t="s">
        <v>1603</v>
      </c>
      <c r="J241" s="4" t="s">
        <v>1604</v>
      </c>
      <c r="K241" s="4">
        <v>1023.565</v>
      </c>
      <c r="L241" s="4">
        <v>1156.62845</v>
      </c>
      <c r="M241" s="4">
        <v>133.06345</v>
      </c>
      <c r="N241" s="5"/>
      <c r="O241" s="4" t="s">
        <v>1599</v>
      </c>
      <c r="P241" s="4"/>
      <c r="Q241" s="4"/>
    </row>
    <row r="242" customHeight="1" spans="2:17">
      <c r="B242" s="2">
        <v>241</v>
      </c>
      <c r="C242" s="2" t="s">
        <v>1421</v>
      </c>
      <c r="D242" s="4" t="s">
        <v>1769</v>
      </c>
      <c r="E242" s="4" t="s">
        <v>731</v>
      </c>
      <c r="F242" s="5">
        <v>13675</v>
      </c>
      <c r="G242" s="4" t="s">
        <v>1007</v>
      </c>
      <c r="H242" s="6">
        <v>0</v>
      </c>
      <c r="I242" s="4" t="s">
        <v>1610</v>
      </c>
      <c r="J242" s="4" t="s">
        <v>1604</v>
      </c>
      <c r="K242" s="4">
        <v>1014.685</v>
      </c>
      <c r="L242" s="4">
        <v>1146.64875</v>
      </c>
      <c r="M242" s="4">
        <v>131.96375</v>
      </c>
      <c r="N242" s="5"/>
      <c r="O242" s="4" t="s">
        <v>1599</v>
      </c>
      <c r="P242" s="4"/>
      <c r="Q242" s="4"/>
    </row>
    <row r="243" customHeight="1" spans="2:17">
      <c r="B243" s="2">
        <v>242</v>
      </c>
      <c r="C243" s="2" t="s">
        <v>1424</v>
      </c>
      <c r="D243" s="4" t="s">
        <v>1770</v>
      </c>
      <c r="E243" s="4" t="s">
        <v>731</v>
      </c>
      <c r="F243" s="5">
        <v>34336</v>
      </c>
      <c r="G243" s="4" t="s">
        <v>1007</v>
      </c>
      <c r="H243" s="6">
        <v>0</v>
      </c>
      <c r="I243" s="4" t="s">
        <v>1617</v>
      </c>
      <c r="J243" s="4" t="s">
        <v>1602</v>
      </c>
      <c r="K243" s="4">
        <v>999.1776</v>
      </c>
      <c r="L243" s="4">
        <v>1128.96768</v>
      </c>
      <c r="M243" s="4">
        <v>129.79008</v>
      </c>
      <c r="N243" s="5"/>
      <c r="O243" s="4" t="s">
        <v>1599</v>
      </c>
      <c r="P243" s="4"/>
      <c r="Q243" s="4"/>
    </row>
    <row r="244" customHeight="1" spans="2:17">
      <c r="B244" s="2">
        <v>243</v>
      </c>
      <c r="C244" s="2" t="s">
        <v>1425</v>
      </c>
      <c r="D244" s="4" t="s">
        <v>1771</v>
      </c>
      <c r="E244" s="4" t="s">
        <v>1609</v>
      </c>
      <c r="F244" s="5">
        <v>42615</v>
      </c>
      <c r="G244" s="4" t="s">
        <v>1007</v>
      </c>
      <c r="H244" s="6">
        <v>0</v>
      </c>
      <c r="I244" s="4" t="s">
        <v>1637</v>
      </c>
      <c r="J244" s="4" t="s">
        <v>1604</v>
      </c>
      <c r="K244" s="4">
        <v>997.191</v>
      </c>
      <c r="L244" s="4">
        <v>1126.7406</v>
      </c>
      <c r="M244" s="4">
        <v>129.5496</v>
      </c>
      <c r="N244" s="5"/>
      <c r="O244" s="4" t="s">
        <v>1599</v>
      </c>
      <c r="P244" s="4"/>
      <c r="Q244" s="4"/>
    </row>
    <row r="245" customHeight="1" spans="2:17">
      <c r="B245" s="2">
        <v>244</v>
      </c>
      <c r="C245" s="2" t="s">
        <v>1426</v>
      </c>
      <c r="D245" s="4" t="s">
        <v>1772</v>
      </c>
      <c r="E245" s="4" t="s">
        <v>731</v>
      </c>
      <c r="F245" s="5">
        <v>22185</v>
      </c>
      <c r="G245" s="4" t="s">
        <v>1007</v>
      </c>
      <c r="H245" s="6">
        <v>0</v>
      </c>
      <c r="I245" s="4" t="s">
        <v>1610</v>
      </c>
      <c r="J245" s="4" t="s">
        <v>1604</v>
      </c>
      <c r="K245" s="4">
        <v>983.88</v>
      </c>
      <c r="L245" s="4">
        <v>1111.7052</v>
      </c>
      <c r="M245" s="4">
        <v>127.8252</v>
      </c>
      <c r="N245" s="5"/>
      <c r="O245" s="4" t="s">
        <v>1599</v>
      </c>
      <c r="P245" s="4"/>
      <c r="Q245" s="4"/>
    </row>
    <row r="246" customHeight="1" spans="2:17">
      <c r="B246" s="2">
        <v>245</v>
      </c>
      <c r="C246" s="2" t="s">
        <v>1428</v>
      </c>
      <c r="D246" s="4" t="s">
        <v>1773</v>
      </c>
      <c r="E246" s="4" t="s">
        <v>731</v>
      </c>
      <c r="F246" s="5">
        <v>14448</v>
      </c>
      <c r="G246" s="4" t="s">
        <v>1007</v>
      </c>
      <c r="H246" s="6">
        <v>0</v>
      </c>
      <c r="I246" s="4"/>
      <c r="J246" s="4" t="s">
        <v>1604</v>
      </c>
      <c r="K246" s="4">
        <v>933.4584</v>
      </c>
      <c r="L246" s="4">
        <v>1054.75416</v>
      </c>
      <c r="M246" s="4">
        <v>121.29576</v>
      </c>
      <c r="N246" s="5"/>
      <c r="O246" s="4" t="s">
        <v>1599</v>
      </c>
      <c r="P246" s="4"/>
      <c r="Q246" s="4"/>
    </row>
    <row r="247" customHeight="1" spans="2:17">
      <c r="B247" s="2">
        <v>246</v>
      </c>
      <c r="C247" s="2" t="s">
        <v>1429</v>
      </c>
      <c r="D247" s="4" t="s">
        <v>1774</v>
      </c>
      <c r="E247" s="4" t="s">
        <v>1606</v>
      </c>
      <c r="F247" s="5">
        <v>12548</v>
      </c>
      <c r="G247" s="4" t="s">
        <v>1007</v>
      </c>
      <c r="H247" s="6">
        <v>0</v>
      </c>
      <c r="I247" s="4" t="s">
        <v>1603</v>
      </c>
      <c r="J247" s="4" t="s">
        <v>1604</v>
      </c>
      <c r="K247" s="4">
        <v>897.182</v>
      </c>
      <c r="L247" s="4">
        <v>1013.8784</v>
      </c>
      <c r="M247" s="4">
        <v>116.6964</v>
      </c>
      <c r="N247" s="5"/>
      <c r="O247" s="4" t="s">
        <v>1599</v>
      </c>
      <c r="P247" s="4"/>
      <c r="Q247" s="4"/>
    </row>
    <row r="248" customHeight="1" spans="2:17">
      <c r="B248" s="2">
        <v>247</v>
      </c>
      <c r="C248" s="2" t="s">
        <v>1430</v>
      </c>
      <c r="D248" s="4" t="s">
        <v>1431</v>
      </c>
      <c r="E248" s="4" t="s">
        <v>731</v>
      </c>
      <c r="F248" s="5">
        <v>8985</v>
      </c>
      <c r="G248" s="4" t="s">
        <v>1007</v>
      </c>
      <c r="H248" s="6">
        <v>0</v>
      </c>
      <c r="I248" s="4" t="s">
        <v>1634</v>
      </c>
      <c r="J248" s="4" t="s">
        <v>1602</v>
      </c>
      <c r="K248" s="4">
        <v>853.575</v>
      </c>
      <c r="L248" s="4">
        <v>964.53975</v>
      </c>
      <c r="M248" s="4">
        <v>110.96475</v>
      </c>
      <c r="N248" s="5"/>
      <c r="O248" s="4" t="s">
        <v>1599</v>
      </c>
      <c r="P248" s="4" t="s">
        <v>1605</v>
      </c>
      <c r="Q248" s="4"/>
    </row>
    <row r="249" customHeight="1" spans="2:17">
      <c r="B249" s="2">
        <v>248</v>
      </c>
      <c r="C249" s="2" t="s">
        <v>1432</v>
      </c>
      <c r="D249" s="4" t="s">
        <v>1775</v>
      </c>
      <c r="E249" s="4" t="s">
        <v>731</v>
      </c>
      <c r="F249" s="5">
        <v>16852</v>
      </c>
      <c r="G249" s="4" t="s">
        <v>1007</v>
      </c>
      <c r="H249" s="6">
        <v>0</v>
      </c>
      <c r="I249" s="4" t="s">
        <v>1617</v>
      </c>
      <c r="J249" s="4" t="s">
        <v>1604</v>
      </c>
      <c r="K249" s="4">
        <v>806.7008</v>
      </c>
      <c r="L249" s="4">
        <v>911.5434</v>
      </c>
      <c r="M249" s="4">
        <v>104.8426</v>
      </c>
      <c r="N249" s="5"/>
      <c r="O249" s="4" t="s">
        <v>1599</v>
      </c>
      <c r="P249" s="4"/>
      <c r="Q249" s="4"/>
    </row>
    <row r="250" customHeight="1" spans="2:17">
      <c r="B250" s="2">
        <v>249</v>
      </c>
      <c r="C250" s="2" t="s">
        <v>1434</v>
      </c>
      <c r="D250" s="4" t="s">
        <v>1435</v>
      </c>
      <c r="E250" s="4" t="s">
        <v>1633</v>
      </c>
      <c r="F250" s="5">
        <v>10425</v>
      </c>
      <c r="G250" s="4" t="s">
        <v>1007</v>
      </c>
      <c r="H250" s="6">
        <v>0</v>
      </c>
      <c r="I250" s="4" t="s">
        <v>1617</v>
      </c>
      <c r="J250" s="4" t="s">
        <v>1602</v>
      </c>
      <c r="K250" s="4">
        <v>792.3</v>
      </c>
      <c r="L250" s="4">
        <v>895.299</v>
      </c>
      <c r="M250" s="4">
        <v>102.999</v>
      </c>
      <c r="N250" s="5"/>
      <c r="O250" s="4" t="s">
        <v>1599</v>
      </c>
      <c r="P250" s="4"/>
      <c r="Q250" s="4"/>
    </row>
    <row r="251" customHeight="1" spans="2:17">
      <c r="B251" s="2">
        <v>250</v>
      </c>
      <c r="C251" s="2" t="s">
        <v>1438</v>
      </c>
      <c r="D251" s="4" t="s">
        <v>1437</v>
      </c>
      <c r="E251" s="4" t="s">
        <v>1680</v>
      </c>
      <c r="F251" s="5">
        <v>1093</v>
      </c>
      <c r="G251" s="4" t="s">
        <v>1007</v>
      </c>
      <c r="H251" s="6">
        <v>0</v>
      </c>
      <c r="I251" s="4"/>
      <c r="J251" s="4" t="s">
        <v>1604</v>
      </c>
      <c r="K251" s="4">
        <v>787.368</v>
      </c>
      <c r="L251" s="4">
        <v>889.72584</v>
      </c>
      <c r="M251" s="4">
        <v>102.35784</v>
      </c>
      <c r="N251" s="5"/>
      <c r="O251" s="4" t="s">
        <v>1599</v>
      </c>
      <c r="P251" s="4"/>
      <c r="Q251" s="4"/>
    </row>
    <row r="252" customHeight="1" spans="2:17">
      <c r="B252" s="2">
        <v>251</v>
      </c>
      <c r="C252" s="2" t="s">
        <v>1439</v>
      </c>
      <c r="D252" s="4" t="s">
        <v>1440</v>
      </c>
      <c r="E252" s="4" t="s">
        <v>731</v>
      </c>
      <c r="F252" s="5">
        <v>4176</v>
      </c>
      <c r="G252" s="4" t="s">
        <v>1007</v>
      </c>
      <c r="H252" s="6">
        <v>0</v>
      </c>
      <c r="I252" s="4" t="s">
        <v>1637</v>
      </c>
      <c r="J252" s="4" t="s">
        <v>1631</v>
      </c>
      <c r="K252" s="4">
        <v>751.68</v>
      </c>
      <c r="L252" s="4">
        <v>849.3984</v>
      </c>
      <c r="M252" s="4">
        <v>97.7184</v>
      </c>
      <c r="N252" s="5"/>
      <c r="O252" s="4" t="s">
        <v>1599</v>
      </c>
      <c r="P252" s="4" t="s">
        <v>1605</v>
      </c>
      <c r="Q252" s="4"/>
    </row>
    <row r="253" customHeight="1" spans="2:17">
      <c r="B253" s="2">
        <v>252</v>
      </c>
      <c r="C253" s="2" t="s">
        <v>1441</v>
      </c>
      <c r="D253" s="4" t="s">
        <v>1776</v>
      </c>
      <c r="E253" s="4" t="s">
        <v>1609</v>
      </c>
      <c r="F253" s="5">
        <v>3961</v>
      </c>
      <c r="G253" s="4" t="s">
        <v>1007</v>
      </c>
      <c r="H253" s="6">
        <v>0</v>
      </c>
      <c r="I253" s="4" t="s">
        <v>1611</v>
      </c>
      <c r="J253" s="4" t="s">
        <v>1602</v>
      </c>
      <c r="K253" s="4">
        <v>736.746</v>
      </c>
      <c r="L253" s="4">
        <v>832.52298</v>
      </c>
      <c r="M253" s="4">
        <v>95.77698</v>
      </c>
      <c r="N253" s="5"/>
      <c r="O253" s="4" t="s">
        <v>1599</v>
      </c>
      <c r="P253" s="4"/>
      <c r="Q253" s="4"/>
    </row>
    <row r="254" customHeight="1" spans="2:17">
      <c r="B254" s="2">
        <v>253</v>
      </c>
      <c r="C254" s="2" t="s">
        <v>1777</v>
      </c>
      <c r="D254" s="4" t="s">
        <v>1584</v>
      </c>
      <c r="E254" s="4" t="s">
        <v>1607</v>
      </c>
      <c r="F254" s="5">
        <v>710</v>
      </c>
      <c r="G254" s="4" t="s">
        <v>1007</v>
      </c>
      <c r="H254" s="6">
        <v>0</v>
      </c>
      <c r="I254" s="4" t="s">
        <v>1637</v>
      </c>
      <c r="J254" s="4" t="s">
        <v>1604</v>
      </c>
      <c r="K254" s="4">
        <v>710.71</v>
      </c>
      <c r="L254" s="4">
        <v>803.1023</v>
      </c>
      <c r="M254" s="4">
        <v>92.3923</v>
      </c>
      <c r="N254" s="5"/>
      <c r="O254" s="4" t="s">
        <v>1599</v>
      </c>
      <c r="P254" s="4"/>
      <c r="Q254" s="4"/>
    </row>
    <row r="255" customHeight="1" spans="2:17">
      <c r="B255" s="2">
        <v>254</v>
      </c>
      <c r="C255" s="2" t="s">
        <v>1443</v>
      </c>
      <c r="D255" s="4" t="s">
        <v>1778</v>
      </c>
      <c r="E255" s="4" t="s">
        <v>1606</v>
      </c>
      <c r="F255" s="5">
        <v>33690</v>
      </c>
      <c r="G255" s="4" t="s">
        <v>1007</v>
      </c>
      <c r="H255" s="6">
        <v>0</v>
      </c>
      <c r="I255" s="4" t="s">
        <v>1610</v>
      </c>
      <c r="J255" s="4" t="s">
        <v>1604</v>
      </c>
      <c r="K255" s="4">
        <v>707.49</v>
      </c>
      <c r="L255" s="4">
        <v>799.4637</v>
      </c>
      <c r="M255" s="4">
        <v>91.9737</v>
      </c>
      <c r="N255" s="5"/>
      <c r="O255" s="4" t="s">
        <v>1599</v>
      </c>
      <c r="P255" s="4"/>
      <c r="Q255" s="4"/>
    </row>
    <row r="256" customHeight="1" spans="2:17">
      <c r="B256" s="2">
        <v>255</v>
      </c>
      <c r="C256" s="2" t="s">
        <v>1444</v>
      </c>
      <c r="D256" s="4" t="s">
        <v>1445</v>
      </c>
      <c r="E256" s="4" t="s">
        <v>1721</v>
      </c>
      <c r="F256" s="5">
        <v>7240</v>
      </c>
      <c r="G256" s="4" t="s">
        <v>1007</v>
      </c>
      <c r="H256" s="6">
        <v>0</v>
      </c>
      <c r="I256" s="4" t="s">
        <v>1630</v>
      </c>
      <c r="J256" s="4" t="s">
        <v>1602</v>
      </c>
      <c r="K256" s="4">
        <v>695.04</v>
      </c>
      <c r="L256" s="4">
        <v>785.3952</v>
      </c>
      <c r="M256" s="4">
        <v>90.3552</v>
      </c>
      <c r="N256" s="5"/>
      <c r="O256" s="4" t="s">
        <v>1599</v>
      </c>
      <c r="P256" s="4" t="s">
        <v>1605</v>
      </c>
      <c r="Q256" s="4"/>
    </row>
    <row r="257" customHeight="1" spans="2:17">
      <c r="B257" s="2">
        <v>256</v>
      </c>
      <c r="C257" s="2" t="s">
        <v>1446</v>
      </c>
      <c r="D257" s="4" t="s">
        <v>1779</v>
      </c>
      <c r="E257" s="4" t="s">
        <v>731</v>
      </c>
      <c r="F257" s="5">
        <v>8151</v>
      </c>
      <c r="G257" s="4" t="s">
        <v>1007</v>
      </c>
      <c r="H257" s="6">
        <v>0</v>
      </c>
      <c r="I257" s="4" t="s">
        <v>1603</v>
      </c>
      <c r="J257" s="4" t="s">
        <v>1604</v>
      </c>
      <c r="K257" s="4">
        <v>673.2726</v>
      </c>
      <c r="L257" s="4">
        <v>760.81434</v>
      </c>
      <c r="M257" s="4">
        <v>87.54174</v>
      </c>
      <c r="N257" s="5"/>
      <c r="O257" s="4" t="s">
        <v>1599</v>
      </c>
      <c r="P257" s="4"/>
      <c r="Q257" s="4"/>
    </row>
    <row r="258" customHeight="1" spans="2:17">
      <c r="B258" s="2">
        <v>257</v>
      </c>
      <c r="C258" s="2" t="s">
        <v>1447</v>
      </c>
      <c r="D258" s="4" t="s">
        <v>1780</v>
      </c>
      <c r="E258" s="4" t="s">
        <v>731</v>
      </c>
      <c r="F258" s="5">
        <v>9920</v>
      </c>
      <c r="G258" s="4" t="s">
        <v>1007</v>
      </c>
      <c r="H258" s="6">
        <v>0</v>
      </c>
      <c r="I258" s="4" t="s">
        <v>1601</v>
      </c>
      <c r="J258" s="4" t="s">
        <v>1604</v>
      </c>
      <c r="K258" s="4">
        <v>665.162</v>
      </c>
      <c r="L258" s="4">
        <v>751.63306</v>
      </c>
      <c r="M258" s="4">
        <v>86.47106</v>
      </c>
      <c r="N258" s="5"/>
      <c r="O258" s="4" t="s">
        <v>1599</v>
      </c>
      <c r="P258" s="4"/>
      <c r="Q258" s="4"/>
    </row>
    <row r="259" customHeight="1" spans="2:17">
      <c r="B259" s="2">
        <v>258</v>
      </c>
      <c r="C259" s="2" t="s">
        <v>1449</v>
      </c>
      <c r="D259" s="4" t="s">
        <v>1781</v>
      </c>
      <c r="E259" s="4" t="s">
        <v>731</v>
      </c>
      <c r="F259" s="5">
        <v>3492</v>
      </c>
      <c r="G259" s="4" t="s">
        <v>1007</v>
      </c>
      <c r="H259" s="6">
        <v>0</v>
      </c>
      <c r="I259" s="4" t="s">
        <v>1603</v>
      </c>
      <c r="J259" s="4" t="s">
        <v>1604</v>
      </c>
      <c r="K259" s="4">
        <v>639.036</v>
      </c>
      <c r="L259" s="4">
        <v>722.11068</v>
      </c>
      <c r="M259" s="4">
        <v>83.07468</v>
      </c>
      <c r="N259" s="5"/>
      <c r="O259" s="4" t="s">
        <v>1599</v>
      </c>
      <c r="P259" s="4"/>
      <c r="Q259" s="4"/>
    </row>
    <row r="260" customHeight="1" spans="2:17">
      <c r="B260" s="2">
        <v>259</v>
      </c>
      <c r="C260" s="2" t="s">
        <v>1450</v>
      </c>
      <c r="D260" s="4" t="s">
        <v>1451</v>
      </c>
      <c r="E260" s="4" t="s">
        <v>731</v>
      </c>
      <c r="F260" s="5">
        <v>271</v>
      </c>
      <c r="G260" s="4" t="s">
        <v>1007</v>
      </c>
      <c r="H260" s="6">
        <v>0</v>
      </c>
      <c r="I260" s="4" t="s">
        <v>1767</v>
      </c>
      <c r="J260" s="4" t="s">
        <v>1604</v>
      </c>
      <c r="K260" s="4">
        <v>623.3</v>
      </c>
      <c r="L260" s="4">
        <v>704.329</v>
      </c>
      <c r="M260" s="4">
        <v>81.029</v>
      </c>
      <c r="N260" s="5"/>
      <c r="O260" s="4" t="s">
        <v>1599</v>
      </c>
      <c r="P260" s="4" t="s">
        <v>1605</v>
      </c>
      <c r="Q260" s="4"/>
    </row>
    <row r="261" customHeight="1" spans="2:17">
      <c r="B261" s="2">
        <v>260</v>
      </c>
      <c r="C261" s="2" t="s">
        <v>1452</v>
      </c>
      <c r="D261" s="4" t="s">
        <v>1782</v>
      </c>
      <c r="E261" s="4" t="s">
        <v>731</v>
      </c>
      <c r="F261" s="5">
        <v>20105</v>
      </c>
      <c r="G261" s="4" t="s">
        <v>1007</v>
      </c>
      <c r="H261" s="6">
        <v>0</v>
      </c>
      <c r="I261" s="4" t="s">
        <v>1617</v>
      </c>
      <c r="J261" s="4" t="s">
        <v>1602</v>
      </c>
      <c r="K261" s="4">
        <v>623.255</v>
      </c>
      <c r="L261" s="4">
        <v>704.27815</v>
      </c>
      <c r="M261" s="4">
        <v>81.02315</v>
      </c>
      <c r="N261" s="5"/>
      <c r="O261" s="4" t="s">
        <v>1599</v>
      </c>
      <c r="P261" s="4"/>
      <c r="Q261" s="4"/>
    </row>
    <row r="262" customHeight="1" spans="2:17">
      <c r="B262" s="2">
        <v>261</v>
      </c>
      <c r="C262" s="2" t="s">
        <v>1454</v>
      </c>
      <c r="D262" s="4" t="s">
        <v>1453</v>
      </c>
      <c r="E262" s="4" t="s">
        <v>1633</v>
      </c>
      <c r="F262" s="5">
        <v>10910</v>
      </c>
      <c r="G262" s="4" t="s">
        <v>1007</v>
      </c>
      <c r="H262" s="6">
        <v>0</v>
      </c>
      <c r="I262" s="4" t="s">
        <v>1637</v>
      </c>
      <c r="J262" s="4" t="s">
        <v>1604</v>
      </c>
      <c r="K262" s="4">
        <v>610.96</v>
      </c>
      <c r="L262" s="4">
        <v>690.3848</v>
      </c>
      <c r="M262" s="4">
        <v>79.4248</v>
      </c>
      <c r="N262" s="5"/>
      <c r="O262" s="4" t="s">
        <v>1599</v>
      </c>
      <c r="P262" s="4"/>
      <c r="Q262" s="4"/>
    </row>
    <row r="263" customHeight="1" spans="2:17">
      <c r="B263" s="2">
        <v>262</v>
      </c>
      <c r="C263" s="2" t="s">
        <v>1455</v>
      </c>
      <c r="D263" s="4" t="s">
        <v>1456</v>
      </c>
      <c r="E263" s="4" t="s">
        <v>731</v>
      </c>
      <c r="F263" s="5">
        <v>2354</v>
      </c>
      <c r="G263" s="4" t="s">
        <v>1007</v>
      </c>
      <c r="H263" s="6">
        <v>0</v>
      </c>
      <c r="I263" s="4" t="s">
        <v>1783</v>
      </c>
      <c r="J263" s="4" t="s">
        <v>1604</v>
      </c>
      <c r="K263" s="4">
        <v>596.739</v>
      </c>
      <c r="L263" s="4">
        <v>674.32684</v>
      </c>
      <c r="M263" s="4">
        <v>77.58784</v>
      </c>
      <c r="N263" s="5"/>
      <c r="O263" s="4" t="s">
        <v>1599</v>
      </c>
      <c r="P263" s="4"/>
      <c r="Q263" s="4"/>
    </row>
    <row r="264" customHeight="1" spans="2:17">
      <c r="B264" s="2">
        <v>263</v>
      </c>
      <c r="C264" s="2" t="s">
        <v>1458</v>
      </c>
      <c r="D264" s="4" t="s">
        <v>1459</v>
      </c>
      <c r="E264" s="4" t="s">
        <v>731</v>
      </c>
      <c r="F264" s="5">
        <v>3409</v>
      </c>
      <c r="G264" s="4" t="s">
        <v>1007</v>
      </c>
      <c r="H264" s="6">
        <v>0</v>
      </c>
      <c r="I264" s="4" t="s">
        <v>1709</v>
      </c>
      <c r="J264" s="4" t="s">
        <v>1602</v>
      </c>
      <c r="K264" s="4">
        <v>595.2114</v>
      </c>
      <c r="L264" s="4">
        <v>672.5957</v>
      </c>
      <c r="M264" s="4">
        <v>77.3843</v>
      </c>
      <c r="N264" s="5"/>
      <c r="O264" s="4" t="s">
        <v>1599</v>
      </c>
      <c r="P264" s="4" t="s">
        <v>1605</v>
      </c>
      <c r="Q264" s="4"/>
    </row>
    <row r="265" customHeight="1" spans="2:17">
      <c r="B265" s="2">
        <v>264</v>
      </c>
      <c r="C265" s="2" t="s">
        <v>1461</v>
      </c>
      <c r="D265" s="4" t="s">
        <v>1784</v>
      </c>
      <c r="E265" s="4" t="s">
        <v>731</v>
      </c>
      <c r="F265" s="5">
        <v>26768</v>
      </c>
      <c r="G265" s="4" t="s">
        <v>1007</v>
      </c>
      <c r="H265" s="6">
        <v>0</v>
      </c>
      <c r="I265" s="4" t="s">
        <v>1617</v>
      </c>
      <c r="J265" s="4" t="s">
        <v>1604</v>
      </c>
      <c r="K265" s="4">
        <v>587.5828</v>
      </c>
      <c r="L265" s="4">
        <v>663.93572</v>
      </c>
      <c r="M265" s="4">
        <v>76.35292</v>
      </c>
      <c r="N265" s="5"/>
      <c r="O265" s="4" t="s">
        <v>1599</v>
      </c>
      <c r="P265" s="4"/>
      <c r="Q265" s="4"/>
    </row>
    <row r="266" customHeight="1" spans="2:17">
      <c r="B266" s="2">
        <v>265</v>
      </c>
      <c r="C266" s="2" t="s">
        <v>1464</v>
      </c>
      <c r="D266" s="4" t="s">
        <v>1465</v>
      </c>
      <c r="E266" s="4" t="s">
        <v>731</v>
      </c>
      <c r="F266" s="5">
        <v>6660</v>
      </c>
      <c r="G266" s="4" t="s">
        <v>1007</v>
      </c>
      <c r="H266" s="6">
        <v>0</v>
      </c>
      <c r="I266" s="4" t="s">
        <v>1610</v>
      </c>
      <c r="J266" s="4" t="s">
        <v>1604</v>
      </c>
      <c r="K266" s="4">
        <v>552.78</v>
      </c>
      <c r="L266" s="4">
        <v>624.6414</v>
      </c>
      <c r="M266" s="4">
        <v>71.8614</v>
      </c>
      <c r="N266" s="5"/>
      <c r="O266" s="4" t="s">
        <v>1599</v>
      </c>
      <c r="P266" s="4"/>
      <c r="Q266" s="4"/>
    </row>
    <row r="267" customHeight="1" spans="2:17">
      <c r="B267" s="2">
        <v>266</v>
      </c>
      <c r="C267" s="2" t="s">
        <v>1462</v>
      </c>
      <c r="D267" s="4" t="s">
        <v>1463</v>
      </c>
      <c r="E267" s="4" t="s">
        <v>731</v>
      </c>
      <c r="F267" s="5">
        <v>19750</v>
      </c>
      <c r="G267" s="4" t="s">
        <v>1007</v>
      </c>
      <c r="H267" s="6">
        <v>0</v>
      </c>
      <c r="I267" s="4" t="s">
        <v>1617</v>
      </c>
      <c r="J267" s="4" t="s">
        <v>1602</v>
      </c>
      <c r="K267" s="4">
        <v>553</v>
      </c>
      <c r="L267" s="4">
        <v>624.89</v>
      </c>
      <c r="M267" s="4">
        <v>71.89</v>
      </c>
      <c r="N267" s="5"/>
      <c r="O267" s="4" t="s">
        <v>1599</v>
      </c>
      <c r="P267" s="4"/>
      <c r="Q267" s="4"/>
    </row>
    <row r="268" customHeight="1" spans="2:17">
      <c r="B268" s="2">
        <v>267</v>
      </c>
      <c r="C268" s="2" t="s">
        <v>1466</v>
      </c>
      <c r="D268" s="4" t="s">
        <v>1467</v>
      </c>
      <c r="E268" s="4" t="s">
        <v>731</v>
      </c>
      <c r="F268" s="5">
        <v>2184</v>
      </c>
      <c r="G268" s="4" t="s">
        <v>1007</v>
      </c>
      <c r="H268" s="6">
        <v>0</v>
      </c>
      <c r="I268" s="4" t="s">
        <v>1617</v>
      </c>
      <c r="J268" s="4" t="s">
        <v>1602</v>
      </c>
      <c r="K268" s="4">
        <v>524.16</v>
      </c>
      <c r="L268" s="4">
        <v>592.3008</v>
      </c>
      <c r="M268" s="4">
        <v>68.1408</v>
      </c>
      <c r="N268" s="5"/>
      <c r="O268" s="4" t="s">
        <v>1599</v>
      </c>
      <c r="P268" s="4" t="s">
        <v>1605</v>
      </c>
      <c r="Q268" s="4"/>
    </row>
    <row r="269" customHeight="1" spans="2:17">
      <c r="B269" s="2">
        <v>268</v>
      </c>
      <c r="C269" s="2" t="s">
        <v>1468</v>
      </c>
      <c r="D269" s="4" t="s">
        <v>1469</v>
      </c>
      <c r="E269" s="4" t="s">
        <v>731</v>
      </c>
      <c r="F269" s="5">
        <v>9476</v>
      </c>
      <c r="G269" s="4" t="s">
        <v>1007</v>
      </c>
      <c r="H269" s="6">
        <v>0</v>
      </c>
      <c r="I269" s="4" t="s">
        <v>1610</v>
      </c>
      <c r="J269" s="4" t="s">
        <v>1604</v>
      </c>
      <c r="K269" s="4">
        <v>502.228</v>
      </c>
      <c r="L269" s="4">
        <v>567.51764</v>
      </c>
      <c r="M269" s="4">
        <v>65.28964</v>
      </c>
      <c r="N269" s="5"/>
      <c r="O269" s="4" t="s">
        <v>1599</v>
      </c>
      <c r="P269" s="4" t="s">
        <v>1605</v>
      </c>
      <c r="Q269" s="4"/>
    </row>
    <row r="270" customHeight="1" spans="2:17">
      <c r="B270" s="2">
        <v>269</v>
      </c>
      <c r="C270" s="2" t="s">
        <v>1470</v>
      </c>
      <c r="D270" s="4" t="s">
        <v>735</v>
      </c>
      <c r="E270" s="4" t="s">
        <v>1633</v>
      </c>
      <c r="F270" s="5">
        <v>6974</v>
      </c>
      <c r="G270" s="4" t="s">
        <v>1007</v>
      </c>
      <c r="H270" s="6">
        <v>0</v>
      </c>
      <c r="I270" s="4" t="s">
        <v>1617</v>
      </c>
      <c r="J270" s="4" t="s">
        <v>1602</v>
      </c>
      <c r="K270" s="4">
        <v>502.128</v>
      </c>
      <c r="L270" s="4">
        <v>567.40464</v>
      </c>
      <c r="M270" s="4">
        <v>65.27664</v>
      </c>
      <c r="N270" s="5"/>
      <c r="O270" s="4" t="s">
        <v>1599</v>
      </c>
      <c r="P270" s="4"/>
      <c r="Q270" s="4"/>
    </row>
    <row r="271" customHeight="1" spans="2:17">
      <c r="B271" s="2">
        <v>270</v>
      </c>
      <c r="C271" s="2" t="s">
        <v>1471</v>
      </c>
      <c r="D271" s="4" t="s">
        <v>1785</v>
      </c>
      <c r="E271" s="4" t="s">
        <v>1609</v>
      </c>
      <c r="F271" s="5">
        <v>13080</v>
      </c>
      <c r="G271" s="4" t="s">
        <v>1007</v>
      </c>
      <c r="H271" s="6">
        <v>0</v>
      </c>
      <c r="I271" s="4" t="s">
        <v>1637</v>
      </c>
      <c r="J271" s="4" t="s">
        <v>1604</v>
      </c>
      <c r="K271" s="4">
        <v>431.64</v>
      </c>
      <c r="L271" s="4">
        <v>487.7532</v>
      </c>
      <c r="M271" s="4">
        <v>56.1132</v>
      </c>
      <c r="N271" s="5"/>
      <c r="O271" s="4" t="s">
        <v>1599</v>
      </c>
      <c r="P271" s="4"/>
      <c r="Q271" s="4"/>
    </row>
    <row r="272" customHeight="1" spans="2:17">
      <c r="B272" s="2">
        <v>271</v>
      </c>
      <c r="C272" s="2" t="s">
        <v>1473</v>
      </c>
      <c r="D272" s="4" t="s">
        <v>1472</v>
      </c>
      <c r="E272" s="4" t="s">
        <v>1633</v>
      </c>
      <c r="F272" s="5">
        <v>8950</v>
      </c>
      <c r="G272" s="4" t="s">
        <v>1007</v>
      </c>
      <c r="H272" s="6">
        <v>0</v>
      </c>
      <c r="I272" s="4" t="s">
        <v>1637</v>
      </c>
      <c r="J272" s="4" t="s">
        <v>1604</v>
      </c>
      <c r="K272" s="4">
        <v>429.6</v>
      </c>
      <c r="L272" s="4">
        <v>485.448</v>
      </c>
      <c r="M272" s="4">
        <v>55.848</v>
      </c>
      <c r="N272" s="5"/>
      <c r="O272" s="4" t="s">
        <v>1599</v>
      </c>
      <c r="P272" s="4"/>
      <c r="Q272" s="4"/>
    </row>
    <row r="273" customHeight="1" spans="2:17">
      <c r="B273" s="2">
        <v>272</v>
      </c>
      <c r="C273" s="2" t="s">
        <v>1474</v>
      </c>
      <c r="D273" s="4" t="s">
        <v>1786</v>
      </c>
      <c r="E273" s="4" t="s">
        <v>731</v>
      </c>
      <c r="F273" s="5">
        <v>6468</v>
      </c>
      <c r="G273" s="4" t="s">
        <v>1007</v>
      </c>
      <c r="H273" s="6">
        <v>0</v>
      </c>
      <c r="I273" s="4" t="s">
        <v>1610</v>
      </c>
      <c r="J273" s="4" t="s">
        <v>1604</v>
      </c>
      <c r="K273" s="4">
        <v>403.6032</v>
      </c>
      <c r="L273" s="4">
        <v>456.05868</v>
      </c>
      <c r="M273" s="4">
        <v>52.45548</v>
      </c>
      <c r="N273" s="5"/>
      <c r="O273" s="4" t="s">
        <v>1599</v>
      </c>
      <c r="P273" s="4"/>
      <c r="Q273" s="4"/>
    </row>
    <row r="274" customHeight="1" spans="2:17">
      <c r="B274" s="2">
        <v>273</v>
      </c>
      <c r="C274" s="2" t="s">
        <v>1475</v>
      </c>
      <c r="D274" s="4" t="s">
        <v>763</v>
      </c>
      <c r="E274" s="4" t="s">
        <v>1616</v>
      </c>
      <c r="F274" s="5">
        <v>2445</v>
      </c>
      <c r="G274" s="4" t="s">
        <v>1007</v>
      </c>
      <c r="H274" s="6">
        <v>0</v>
      </c>
      <c r="I274" s="4" t="s">
        <v>1603</v>
      </c>
      <c r="J274" s="4" t="s">
        <v>1604</v>
      </c>
      <c r="K274" s="4">
        <v>396.09</v>
      </c>
      <c r="L274" s="4">
        <v>447.5817</v>
      </c>
      <c r="M274" s="4">
        <v>51.4917</v>
      </c>
      <c r="N274" s="5"/>
      <c r="O274" s="4" t="s">
        <v>1599</v>
      </c>
      <c r="P274" s="4"/>
      <c r="Q274" s="4"/>
    </row>
    <row r="275" customHeight="1" spans="2:17">
      <c r="B275" s="2">
        <v>274</v>
      </c>
      <c r="C275" s="2" t="s">
        <v>1477</v>
      </c>
      <c r="D275" s="4" t="s">
        <v>1478</v>
      </c>
      <c r="E275" s="4" t="s">
        <v>1606</v>
      </c>
      <c r="F275" s="5">
        <v>11058</v>
      </c>
      <c r="G275" s="4" t="s">
        <v>1007</v>
      </c>
      <c r="H275" s="6">
        <v>0</v>
      </c>
      <c r="I275" s="4" t="s">
        <v>1617</v>
      </c>
      <c r="J275" s="4" t="s">
        <v>1602</v>
      </c>
      <c r="K275" s="4">
        <v>375.972</v>
      </c>
      <c r="L275" s="4">
        <v>424.84836</v>
      </c>
      <c r="M275" s="4">
        <v>48.87636</v>
      </c>
      <c r="N275" s="5"/>
      <c r="O275" s="4" t="s">
        <v>1599</v>
      </c>
      <c r="P275" s="4" t="s">
        <v>1605</v>
      </c>
      <c r="Q275" s="4"/>
    </row>
    <row r="276" customHeight="1" spans="2:17">
      <c r="B276" s="2">
        <v>275</v>
      </c>
      <c r="C276" s="2" t="s">
        <v>1480</v>
      </c>
      <c r="D276" s="4" t="s">
        <v>1787</v>
      </c>
      <c r="E276" s="4" t="s">
        <v>1606</v>
      </c>
      <c r="F276" s="5">
        <v>24139</v>
      </c>
      <c r="G276" s="4" t="s">
        <v>1007</v>
      </c>
      <c r="H276" s="6">
        <v>0</v>
      </c>
      <c r="I276" s="4" t="s">
        <v>1617</v>
      </c>
      <c r="J276" s="4" t="s">
        <v>1602</v>
      </c>
      <c r="K276" s="4">
        <v>374.1545</v>
      </c>
      <c r="L276" s="4">
        <v>422.91528</v>
      </c>
      <c r="M276" s="4">
        <v>48.76078</v>
      </c>
      <c r="N276" s="5"/>
      <c r="O276" s="4" t="s">
        <v>1599</v>
      </c>
      <c r="P276" s="4"/>
      <c r="Q276" s="4"/>
    </row>
    <row r="277" customHeight="1" spans="2:17">
      <c r="B277" s="2">
        <v>276</v>
      </c>
      <c r="C277" s="2" t="s">
        <v>1481</v>
      </c>
      <c r="D277" s="4" t="s">
        <v>1788</v>
      </c>
      <c r="E277" s="4" t="s">
        <v>731</v>
      </c>
      <c r="F277" s="5">
        <v>1765</v>
      </c>
      <c r="G277" s="4" t="s">
        <v>1007</v>
      </c>
      <c r="H277" s="6">
        <v>0</v>
      </c>
      <c r="I277" s="4" t="s">
        <v>1637</v>
      </c>
      <c r="J277" s="4" t="s">
        <v>1604</v>
      </c>
      <c r="K277" s="4">
        <v>328.29</v>
      </c>
      <c r="L277" s="4">
        <v>370.9677</v>
      </c>
      <c r="M277" s="4">
        <v>42.6777</v>
      </c>
      <c r="N277" s="5"/>
      <c r="O277" s="4" t="s">
        <v>1599</v>
      </c>
      <c r="P277" s="4"/>
      <c r="Q277" s="4"/>
    </row>
    <row r="278" customHeight="1" spans="2:17">
      <c r="B278" s="2">
        <v>277</v>
      </c>
      <c r="C278" s="2" t="s">
        <v>1483</v>
      </c>
      <c r="D278" s="4" t="s">
        <v>1789</v>
      </c>
      <c r="E278" s="4" t="s">
        <v>731</v>
      </c>
      <c r="F278" s="5">
        <v>8295</v>
      </c>
      <c r="G278" s="4" t="s">
        <v>1007</v>
      </c>
      <c r="H278" s="6">
        <v>0</v>
      </c>
      <c r="I278" s="4" t="s">
        <v>1617</v>
      </c>
      <c r="J278" s="4" t="s">
        <v>1602</v>
      </c>
      <c r="K278" s="4">
        <v>300.37</v>
      </c>
      <c r="L278" s="4">
        <v>339.4181</v>
      </c>
      <c r="M278" s="4">
        <v>39.0481</v>
      </c>
      <c r="N278" s="5"/>
      <c r="O278" s="4" t="s">
        <v>1599</v>
      </c>
      <c r="P278" s="4"/>
      <c r="Q278" s="4"/>
    </row>
    <row r="279" customHeight="1" spans="2:17">
      <c r="B279" s="2">
        <v>278</v>
      </c>
      <c r="C279" s="2" t="s">
        <v>1484</v>
      </c>
      <c r="D279" s="4" t="s">
        <v>1790</v>
      </c>
      <c r="E279" s="4" t="s">
        <v>731</v>
      </c>
      <c r="F279" s="5">
        <v>4181</v>
      </c>
      <c r="G279" s="4" t="s">
        <v>1007</v>
      </c>
      <c r="H279" s="6">
        <v>0</v>
      </c>
      <c r="I279" s="4" t="s">
        <v>1610</v>
      </c>
      <c r="J279" s="4" t="s">
        <v>1604</v>
      </c>
      <c r="K279" s="4">
        <v>295.1786</v>
      </c>
      <c r="L279" s="4">
        <v>333.56018</v>
      </c>
      <c r="M279" s="4">
        <v>38.38158</v>
      </c>
      <c r="N279" s="5"/>
      <c r="O279" s="4" t="s">
        <v>1599</v>
      </c>
      <c r="P279" s="4"/>
      <c r="Q279" s="4"/>
    </row>
    <row r="280" customHeight="1" spans="2:17">
      <c r="B280" s="2">
        <v>279</v>
      </c>
      <c r="C280" s="2" t="s">
        <v>1485</v>
      </c>
      <c r="D280" s="4" t="s">
        <v>1791</v>
      </c>
      <c r="E280" s="4" t="s">
        <v>731</v>
      </c>
      <c r="F280" s="5">
        <v>11425</v>
      </c>
      <c r="G280" s="4" t="s">
        <v>1007</v>
      </c>
      <c r="H280" s="6">
        <v>0</v>
      </c>
      <c r="I280" s="4" t="s">
        <v>1617</v>
      </c>
      <c r="J280" s="4" t="s">
        <v>1604</v>
      </c>
      <c r="K280" s="4">
        <v>274.2</v>
      </c>
      <c r="L280" s="4">
        <v>309.846</v>
      </c>
      <c r="M280" s="4">
        <v>35.646</v>
      </c>
      <c r="N280" s="5"/>
      <c r="O280" s="4" t="s">
        <v>1599</v>
      </c>
      <c r="P280" s="4"/>
      <c r="Q280" s="4"/>
    </row>
    <row r="281" customHeight="1" spans="2:17">
      <c r="B281" s="2">
        <v>280</v>
      </c>
      <c r="C281" s="2" t="s">
        <v>1487</v>
      </c>
      <c r="D281" s="4" t="s">
        <v>1792</v>
      </c>
      <c r="E281" s="4" t="s">
        <v>731</v>
      </c>
      <c r="F281" s="5">
        <v>5165</v>
      </c>
      <c r="G281" s="4" t="s">
        <v>1007</v>
      </c>
      <c r="H281" s="6">
        <v>0</v>
      </c>
      <c r="I281" s="4" t="s">
        <v>1610</v>
      </c>
      <c r="J281" s="4" t="s">
        <v>1604</v>
      </c>
      <c r="K281" s="4">
        <v>258.25</v>
      </c>
      <c r="L281" s="4">
        <v>291.8225</v>
      </c>
      <c r="M281" s="4">
        <v>33.5725</v>
      </c>
      <c r="N281" s="5"/>
      <c r="O281" s="4" t="s">
        <v>1599</v>
      </c>
      <c r="P281" s="4"/>
      <c r="Q281" s="4"/>
    </row>
    <row r="282" customHeight="1" spans="2:17">
      <c r="B282" s="2">
        <v>281</v>
      </c>
      <c r="C282" s="2" t="s">
        <v>1489</v>
      </c>
      <c r="D282" s="4" t="s">
        <v>1793</v>
      </c>
      <c r="E282" s="4" t="s">
        <v>731</v>
      </c>
      <c r="F282" s="5">
        <v>2673</v>
      </c>
      <c r="G282" s="4" t="s">
        <v>1007</v>
      </c>
      <c r="H282" s="6">
        <v>0</v>
      </c>
      <c r="I282" s="4" t="s">
        <v>1617</v>
      </c>
      <c r="J282" s="4" t="s">
        <v>1602</v>
      </c>
      <c r="K282" s="4">
        <v>248.589</v>
      </c>
      <c r="L282" s="4">
        <v>280.90557</v>
      </c>
      <c r="M282" s="4">
        <v>32.31657</v>
      </c>
      <c r="N282" s="5"/>
      <c r="O282" s="4" t="s">
        <v>1599</v>
      </c>
      <c r="P282" s="4"/>
      <c r="Q282" s="4"/>
    </row>
    <row r="283" customHeight="1" spans="2:17">
      <c r="B283" s="2">
        <v>282</v>
      </c>
      <c r="C283" s="2" t="s">
        <v>1491</v>
      </c>
      <c r="D283" s="4" t="s">
        <v>1490</v>
      </c>
      <c r="E283" s="4" t="s">
        <v>1680</v>
      </c>
      <c r="F283" s="5">
        <v>2435</v>
      </c>
      <c r="G283" s="4" t="s">
        <v>1007</v>
      </c>
      <c r="H283" s="6">
        <v>0</v>
      </c>
      <c r="I283" s="4"/>
      <c r="J283" s="4" t="s">
        <v>1604</v>
      </c>
      <c r="K283" s="4">
        <v>220.3675</v>
      </c>
      <c r="L283" s="4">
        <v>249.02745</v>
      </c>
      <c r="M283" s="4">
        <v>28.65995</v>
      </c>
      <c r="N283" s="5"/>
      <c r="O283" s="4" t="s">
        <v>1599</v>
      </c>
      <c r="P283" s="4"/>
      <c r="Q283" s="4"/>
    </row>
    <row r="284" customHeight="1" spans="2:17">
      <c r="B284" s="2">
        <v>283</v>
      </c>
      <c r="C284" s="2" t="s">
        <v>1376</v>
      </c>
      <c r="D284" s="4" t="s">
        <v>646</v>
      </c>
      <c r="E284" s="4" t="s">
        <v>1680</v>
      </c>
      <c r="F284" s="5">
        <v>3055</v>
      </c>
      <c r="G284" s="4" t="s">
        <v>1007</v>
      </c>
      <c r="H284" s="6">
        <v>0</v>
      </c>
      <c r="I284" s="4"/>
      <c r="J284" s="4" t="s">
        <v>1604</v>
      </c>
      <c r="K284" s="4">
        <v>219.96</v>
      </c>
      <c r="L284" s="4">
        <v>248.5548</v>
      </c>
      <c r="M284" s="4">
        <v>28.5948</v>
      </c>
      <c r="N284" s="5"/>
      <c r="O284" s="4" t="s">
        <v>1599</v>
      </c>
      <c r="P284" s="4"/>
      <c r="Q284" s="4"/>
    </row>
    <row r="285" customHeight="1" spans="2:17">
      <c r="B285" s="2">
        <v>284</v>
      </c>
      <c r="C285" s="2" t="s">
        <v>1493</v>
      </c>
      <c r="D285" s="4" t="s">
        <v>1494</v>
      </c>
      <c r="E285" s="4" t="s">
        <v>1680</v>
      </c>
      <c r="F285" s="5">
        <v>3248</v>
      </c>
      <c r="G285" s="4" t="s">
        <v>1007</v>
      </c>
      <c r="H285" s="6">
        <v>0</v>
      </c>
      <c r="I285" s="4" t="s">
        <v>1767</v>
      </c>
      <c r="J285" s="4" t="s">
        <v>1604</v>
      </c>
      <c r="K285" s="4">
        <v>204.624</v>
      </c>
      <c r="L285" s="4">
        <v>231.22512</v>
      </c>
      <c r="M285" s="4">
        <v>26.60112</v>
      </c>
      <c r="N285" s="5"/>
      <c r="O285" s="4" t="s">
        <v>1599</v>
      </c>
      <c r="P285" s="4" t="s">
        <v>1605</v>
      </c>
      <c r="Q285" s="4"/>
    </row>
    <row r="286" customHeight="1" spans="2:17">
      <c r="B286" s="2">
        <v>285</v>
      </c>
      <c r="C286" s="2" t="s">
        <v>1495</v>
      </c>
      <c r="D286" s="4" t="s">
        <v>1794</v>
      </c>
      <c r="E286" s="4" t="s">
        <v>1606</v>
      </c>
      <c r="F286" s="5">
        <v>13415</v>
      </c>
      <c r="G286" s="4" t="s">
        <v>1007</v>
      </c>
      <c r="H286" s="6">
        <v>0</v>
      </c>
      <c r="I286" s="4" t="s">
        <v>1617</v>
      </c>
      <c r="J286" s="4" t="s">
        <v>1602</v>
      </c>
      <c r="K286" s="4">
        <v>201.225</v>
      </c>
      <c r="L286" s="4">
        <v>227.38425</v>
      </c>
      <c r="M286" s="4">
        <v>26.15925</v>
      </c>
      <c r="N286" s="5"/>
      <c r="O286" s="4" t="s">
        <v>1599</v>
      </c>
      <c r="P286" s="4"/>
      <c r="Q286" s="4"/>
    </row>
    <row r="287" customHeight="1" spans="2:17">
      <c r="B287" s="2">
        <v>286</v>
      </c>
      <c r="C287" s="2" t="s">
        <v>1496</v>
      </c>
      <c r="D287" s="4" t="s">
        <v>1795</v>
      </c>
      <c r="E287" s="4" t="s">
        <v>731</v>
      </c>
      <c r="F287" s="5">
        <v>413</v>
      </c>
      <c r="G287" s="4" t="s">
        <v>1007</v>
      </c>
      <c r="H287" s="6">
        <v>0</v>
      </c>
      <c r="I287" s="4"/>
      <c r="J287" s="4" t="s">
        <v>1604</v>
      </c>
      <c r="K287" s="4">
        <v>195.1425</v>
      </c>
      <c r="L287" s="4">
        <v>220.51309</v>
      </c>
      <c r="M287" s="4">
        <v>25.37059</v>
      </c>
      <c r="N287" s="5"/>
      <c r="O287" s="4" t="s">
        <v>1599</v>
      </c>
      <c r="P287" s="4"/>
      <c r="Q287" s="4"/>
    </row>
    <row r="288" customHeight="1" spans="2:17">
      <c r="B288" s="2">
        <v>287</v>
      </c>
      <c r="C288" s="2" t="s">
        <v>1498</v>
      </c>
      <c r="D288" s="4" t="s">
        <v>1796</v>
      </c>
      <c r="E288" s="4" t="s">
        <v>731</v>
      </c>
      <c r="F288" s="5">
        <v>1510</v>
      </c>
      <c r="G288" s="4" t="s">
        <v>1007</v>
      </c>
      <c r="H288" s="6">
        <v>0</v>
      </c>
      <c r="I288" s="4"/>
      <c r="J288" s="4" t="s">
        <v>1602</v>
      </c>
      <c r="K288" s="4">
        <v>188.75</v>
      </c>
      <c r="L288" s="4">
        <v>213.2875</v>
      </c>
      <c r="M288" s="4">
        <v>24.5375</v>
      </c>
      <c r="N288" s="5"/>
      <c r="O288" s="4" t="s">
        <v>1599</v>
      </c>
      <c r="P288" s="4"/>
      <c r="Q288" s="4"/>
    </row>
    <row r="289" customHeight="1" spans="2:17">
      <c r="B289" s="2">
        <v>288</v>
      </c>
      <c r="C289" s="2" t="s">
        <v>1500</v>
      </c>
      <c r="D289" s="4" t="s">
        <v>1797</v>
      </c>
      <c r="E289" s="4" t="s">
        <v>731</v>
      </c>
      <c r="F289" s="5">
        <v>9255</v>
      </c>
      <c r="G289" s="4" t="s">
        <v>1007</v>
      </c>
      <c r="H289" s="6">
        <v>0</v>
      </c>
      <c r="I289" s="4" t="s">
        <v>1617</v>
      </c>
      <c r="J289" s="4" t="s">
        <v>1602</v>
      </c>
      <c r="K289" s="4">
        <v>179.547</v>
      </c>
      <c r="L289" s="4">
        <v>202.8696</v>
      </c>
      <c r="M289" s="4">
        <v>23.3226</v>
      </c>
      <c r="N289" s="5"/>
      <c r="O289" s="4" t="s">
        <v>1599</v>
      </c>
      <c r="P289" s="4"/>
      <c r="Q289" s="4"/>
    </row>
    <row r="290" customHeight="1" spans="2:17">
      <c r="B290" s="2">
        <v>289</v>
      </c>
      <c r="C290" s="2" t="s">
        <v>1502</v>
      </c>
      <c r="D290" s="4" t="s">
        <v>1501</v>
      </c>
      <c r="E290" s="4" t="s">
        <v>1680</v>
      </c>
      <c r="F290" s="5">
        <v>2475</v>
      </c>
      <c r="G290" s="4" t="s">
        <v>1007</v>
      </c>
      <c r="H290" s="6">
        <v>0</v>
      </c>
      <c r="I290" s="4" t="s">
        <v>1617</v>
      </c>
      <c r="J290" s="4" t="s">
        <v>1604</v>
      </c>
      <c r="K290" s="4">
        <v>160.875</v>
      </c>
      <c r="L290" s="4">
        <v>181.78875</v>
      </c>
      <c r="M290" s="4">
        <v>20.91375</v>
      </c>
      <c r="N290" s="5"/>
      <c r="O290" s="4" t="s">
        <v>1599</v>
      </c>
      <c r="P290" s="4"/>
      <c r="Q290" s="4"/>
    </row>
    <row r="291" customHeight="1" spans="2:17">
      <c r="B291" s="2">
        <v>290</v>
      </c>
      <c r="C291" s="2" t="s">
        <v>1504</v>
      </c>
      <c r="D291" s="4" t="s">
        <v>1798</v>
      </c>
      <c r="E291" s="4" t="s">
        <v>731</v>
      </c>
      <c r="F291" s="5">
        <v>968</v>
      </c>
      <c r="G291" s="4" t="s">
        <v>1007</v>
      </c>
      <c r="H291" s="6">
        <v>0</v>
      </c>
      <c r="I291" s="4" t="s">
        <v>1799</v>
      </c>
      <c r="J291" s="4" t="s">
        <v>1604</v>
      </c>
      <c r="K291" s="4">
        <v>159.72</v>
      </c>
      <c r="L291" s="4">
        <v>180.4836</v>
      </c>
      <c r="M291" s="4">
        <v>20.7636</v>
      </c>
      <c r="N291" s="5"/>
      <c r="O291" s="4" t="s">
        <v>1599</v>
      </c>
      <c r="P291" s="4"/>
      <c r="Q291" s="4"/>
    </row>
    <row r="292" customHeight="1" spans="2:17">
      <c r="B292" s="2">
        <v>291</v>
      </c>
      <c r="C292" s="2" t="s">
        <v>1506</v>
      </c>
      <c r="D292" s="4" t="s">
        <v>1505</v>
      </c>
      <c r="E292" s="4" t="s">
        <v>1680</v>
      </c>
      <c r="F292" s="5">
        <v>322</v>
      </c>
      <c r="G292" s="4" t="s">
        <v>1007</v>
      </c>
      <c r="H292" s="6">
        <v>0</v>
      </c>
      <c r="I292" s="4" t="s">
        <v>1783</v>
      </c>
      <c r="J292" s="4" t="s">
        <v>1602</v>
      </c>
      <c r="K292" s="4">
        <v>144.9</v>
      </c>
      <c r="L292" s="4">
        <v>163.737</v>
      </c>
      <c r="M292" s="4">
        <v>18.837</v>
      </c>
      <c r="N292" s="5"/>
      <c r="O292" s="4" t="s">
        <v>1599</v>
      </c>
      <c r="P292" s="4"/>
      <c r="Q292" s="4"/>
    </row>
    <row r="293" customHeight="1" spans="2:17">
      <c r="B293" s="2">
        <v>292</v>
      </c>
      <c r="C293" s="2" t="s">
        <v>1507</v>
      </c>
      <c r="D293" s="4" t="s">
        <v>1800</v>
      </c>
      <c r="E293" s="4" t="s">
        <v>731</v>
      </c>
      <c r="F293" s="5">
        <v>2710</v>
      </c>
      <c r="G293" s="4" t="s">
        <v>1007</v>
      </c>
      <c r="H293" s="6">
        <v>0</v>
      </c>
      <c r="I293" s="4" t="s">
        <v>1610</v>
      </c>
      <c r="J293" s="4" t="s">
        <v>1604</v>
      </c>
      <c r="K293" s="4">
        <v>140.92</v>
      </c>
      <c r="L293" s="4">
        <v>159.2396</v>
      </c>
      <c r="M293" s="4">
        <v>18.3196</v>
      </c>
      <c r="N293" s="5"/>
      <c r="O293" s="4" t="s">
        <v>1599</v>
      </c>
      <c r="P293" s="4"/>
      <c r="Q293" s="4"/>
    </row>
    <row r="294" customHeight="1" spans="2:17">
      <c r="B294" s="2">
        <v>293</v>
      </c>
      <c r="C294" s="2" t="s">
        <v>1508</v>
      </c>
      <c r="D294" s="4" t="s">
        <v>1509</v>
      </c>
      <c r="E294" s="4" t="s">
        <v>731</v>
      </c>
      <c r="F294" s="5">
        <v>1590</v>
      </c>
      <c r="G294" s="4" t="s">
        <v>1007</v>
      </c>
      <c r="H294" s="6">
        <v>0</v>
      </c>
      <c r="I294" s="4" t="s">
        <v>1637</v>
      </c>
      <c r="J294" s="4" t="s">
        <v>1604</v>
      </c>
      <c r="K294" s="4">
        <v>135.15</v>
      </c>
      <c r="L294" s="4">
        <v>152.7195</v>
      </c>
      <c r="M294" s="4">
        <v>17.5695</v>
      </c>
      <c r="N294" s="5"/>
      <c r="O294" s="4" t="s">
        <v>1599</v>
      </c>
      <c r="P294" s="4" t="s">
        <v>1605</v>
      </c>
      <c r="Q294" s="4"/>
    </row>
    <row r="295" customHeight="1" spans="2:17">
      <c r="B295" s="2">
        <v>294</v>
      </c>
      <c r="C295" s="2" t="s">
        <v>1511</v>
      </c>
      <c r="D295" s="4" t="s">
        <v>1801</v>
      </c>
      <c r="E295" s="4" t="s">
        <v>1711</v>
      </c>
      <c r="F295" s="5">
        <v>3832</v>
      </c>
      <c r="G295" s="4" t="s">
        <v>1007</v>
      </c>
      <c r="H295" s="6">
        <v>0</v>
      </c>
      <c r="I295" s="4" t="s">
        <v>1696</v>
      </c>
      <c r="J295" s="4" t="s">
        <v>1602</v>
      </c>
      <c r="K295" s="4">
        <v>134.12</v>
      </c>
      <c r="L295" s="4">
        <v>151.5556</v>
      </c>
      <c r="M295" s="4">
        <v>17.4356</v>
      </c>
      <c r="N295" s="5"/>
      <c r="O295" s="4" t="s">
        <v>1599</v>
      </c>
      <c r="P295" s="4"/>
      <c r="Q295" s="4"/>
    </row>
    <row r="296" customHeight="1" spans="2:17">
      <c r="B296" s="2">
        <v>295</v>
      </c>
      <c r="C296" s="2" t="s">
        <v>1514</v>
      </c>
      <c r="D296" s="4" t="s">
        <v>1513</v>
      </c>
      <c r="E296" s="4" t="s">
        <v>1633</v>
      </c>
      <c r="F296" s="5">
        <v>2055</v>
      </c>
      <c r="G296" s="4" t="s">
        <v>1007</v>
      </c>
      <c r="H296" s="6">
        <v>0</v>
      </c>
      <c r="I296" s="4" t="s">
        <v>1767</v>
      </c>
      <c r="J296" s="4" t="s">
        <v>1602</v>
      </c>
      <c r="K296" s="4">
        <v>123.3</v>
      </c>
      <c r="L296" s="4">
        <v>139.329</v>
      </c>
      <c r="M296" s="4">
        <v>16.029</v>
      </c>
      <c r="N296" s="5"/>
      <c r="O296" s="4" t="s">
        <v>1599</v>
      </c>
      <c r="P296" s="4"/>
      <c r="Q296" s="4"/>
    </row>
    <row r="297" customHeight="1" spans="2:17">
      <c r="B297" s="2">
        <v>296</v>
      </c>
      <c r="C297" s="2" t="s">
        <v>1515</v>
      </c>
      <c r="D297" s="4" t="s">
        <v>1802</v>
      </c>
      <c r="E297" s="4" t="s">
        <v>731</v>
      </c>
      <c r="F297" s="5">
        <v>1480</v>
      </c>
      <c r="G297" s="4" t="s">
        <v>1007</v>
      </c>
      <c r="H297" s="6">
        <v>0</v>
      </c>
      <c r="I297" s="4" t="s">
        <v>1696</v>
      </c>
      <c r="J297" s="4" t="s">
        <v>1602</v>
      </c>
      <c r="K297" s="4">
        <v>108.04</v>
      </c>
      <c r="L297" s="4">
        <v>122.0852</v>
      </c>
      <c r="M297" s="4">
        <v>14.0452</v>
      </c>
      <c r="N297" s="5"/>
      <c r="O297" s="4" t="s">
        <v>1599</v>
      </c>
      <c r="P297" s="4"/>
      <c r="Q297" s="4"/>
    </row>
    <row r="298" customHeight="1" spans="2:17">
      <c r="B298" s="2">
        <v>297</v>
      </c>
      <c r="C298" s="2" t="s">
        <v>1516</v>
      </c>
      <c r="D298" s="4" t="s">
        <v>1803</v>
      </c>
      <c r="E298" s="4" t="s">
        <v>731</v>
      </c>
      <c r="F298" s="5">
        <v>1955</v>
      </c>
      <c r="G298" s="4" t="s">
        <v>1007</v>
      </c>
      <c r="H298" s="6">
        <v>0</v>
      </c>
      <c r="I298" s="4" t="s">
        <v>1637</v>
      </c>
      <c r="J298" s="4" t="s">
        <v>1604</v>
      </c>
      <c r="K298" s="4">
        <v>93.84</v>
      </c>
      <c r="L298" s="4">
        <v>106.0392</v>
      </c>
      <c r="M298" s="4">
        <v>12.1992</v>
      </c>
      <c r="N298" s="5"/>
      <c r="O298" s="4" t="s">
        <v>1599</v>
      </c>
      <c r="P298" s="4"/>
      <c r="Q298" s="4"/>
    </row>
    <row r="299" customHeight="1" spans="2:17">
      <c r="B299" s="2">
        <v>298</v>
      </c>
      <c r="C299" s="2" t="s">
        <v>1517</v>
      </c>
      <c r="D299" s="4" t="s">
        <v>1804</v>
      </c>
      <c r="E299" s="4" t="s">
        <v>1606</v>
      </c>
      <c r="F299" s="5">
        <v>4500</v>
      </c>
      <c r="G299" s="4" t="s">
        <v>1007</v>
      </c>
      <c r="H299" s="6">
        <v>0</v>
      </c>
      <c r="I299" s="4" t="s">
        <v>1617</v>
      </c>
      <c r="J299" s="4" t="s">
        <v>1602</v>
      </c>
      <c r="K299" s="4">
        <v>87.3</v>
      </c>
      <c r="L299" s="4">
        <v>98.64</v>
      </c>
      <c r="M299" s="4">
        <v>11.34</v>
      </c>
      <c r="N299" s="5"/>
      <c r="O299" s="4" t="s">
        <v>1599</v>
      </c>
      <c r="P299" s="4"/>
      <c r="Q299" s="4"/>
    </row>
    <row r="300" customHeight="1" spans="2:17">
      <c r="B300" s="2">
        <v>299</v>
      </c>
      <c r="C300" s="2" t="s">
        <v>1518</v>
      </c>
      <c r="D300" s="4" t="s">
        <v>1519</v>
      </c>
      <c r="E300" s="4" t="s">
        <v>731</v>
      </c>
      <c r="F300" s="5">
        <v>738</v>
      </c>
      <c r="G300" s="4" t="s">
        <v>1007</v>
      </c>
      <c r="H300" s="6">
        <v>0</v>
      </c>
      <c r="I300" s="4"/>
      <c r="J300" s="4" t="s">
        <v>1602</v>
      </c>
      <c r="K300" s="4">
        <v>86.188</v>
      </c>
      <c r="L300" s="4">
        <v>97.39244</v>
      </c>
      <c r="M300" s="4">
        <v>11.20444</v>
      </c>
      <c r="N300" s="5"/>
      <c r="O300" s="4" t="s">
        <v>1599</v>
      </c>
      <c r="P300" s="4" t="s">
        <v>1605</v>
      </c>
      <c r="Q300" s="4"/>
    </row>
    <row r="301" customHeight="1" spans="2:17">
      <c r="B301" s="2">
        <v>300</v>
      </c>
      <c r="C301" s="2" t="s">
        <v>1520</v>
      </c>
      <c r="D301" s="4" t="s">
        <v>402</v>
      </c>
      <c r="E301" s="4" t="s">
        <v>1680</v>
      </c>
      <c r="F301" s="5">
        <v>1430</v>
      </c>
      <c r="G301" s="4" t="s">
        <v>1007</v>
      </c>
      <c r="H301" s="6">
        <v>0</v>
      </c>
      <c r="I301" s="4" t="s">
        <v>1617</v>
      </c>
      <c r="J301" s="4" t="s">
        <v>1602</v>
      </c>
      <c r="K301" s="4">
        <v>71.5</v>
      </c>
      <c r="L301" s="4">
        <v>80.795</v>
      </c>
      <c r="M301" s="4">
        <v>9.295</v>
      </c>
      <c r="N301" s="5"/>
      <c r="O301" s="4" t="s">
        <v>1599</v>
      </c>
      <c r="P301" s="4"/>
      <c r="Q301" s="4"/>
    </row>
    <row r="302" customHeight="1" spans="2:17">
      <c r="B302" s="2">
        <v>301</v>
      </c>
      <c r="C302" s="2" t="s">
        <v>1521</v>
      </c>
      <c r="D302" s="4" t="s">
        <v>194</v>
      </c>
      <c r="E302" s="4" t="s">
        <v>1633</v>
      </c>
      <c r="F302" s="5">
        <v>1000</v>
      </c>
      <c r="G302" s="4" t="s">
        <v>1007</v>
      </c>
      <c r="H302" s="6">
        <v>0</v>
      </c>
      <c r="I302" s="4" t="s">
        <v>1603</v>
      </c>
      <c r="J302" s="4" t="s">
        <v>1604</v>
      </c>
      <c r="K302" s="4">
        <v>64.8</v>
      </c>
      <c r="L302" s="4">
        <v>73.22</v>
      </c>
      <c r="M302" s="4">
        <v>8.42</v>
      </c>
      <c r="N302" s="5"/>
      <c r="O302" s="4" t="s">
        <v>1599</v>
      </c>
      <c r="P302" s="4"/>
      <c r="Q302" s="4"/>
    </row>
    <row r="303" customHeight="1" spans="2:17">
      <c r="B303" s="2">
        <v>302</v>
      </c>
      <c r="C303" s="2" t="s">
        <v>1523</v>
      </c>
      <c r="D303" s="4" t="s">
        <v>1524</v>
      </c>
      <c r="E303" s="4" t="s">
        <v>1680</v>
      </c>
      <c r="F303" s="5">
        <v>310</v>
      </c>
      <c r="G303" s="4" t="s">
        <v>1007</v>
      </c>
      <c r="H303" s="6">
        <v>0</v>
      </c>
      <c r="I303" s="4" t="s">
        <v>1767</v>
      </c>
      <c r="J303" s="4" t="s">
        <v>1604</v>
      </c>
      <c r="K303" s="4">
        <v>63.24</v>
      </c>
      <c r="L303" s="4">
        <v>71.4612</v>
      </c>
      <c r="M303" s="4">
        <v>8.2212</v>
      </c>
      <c r="N303" s="5"/>
      <c r="O303" s="4" t="s">
        <v>1599</v>
      </c>
      <c r="P303" s="4"/>
      <c r="Q303" s="4"/>
    </row>
    <row r="304" customHeight="1" spans="2:17">
      <c r="B304" s="2">
        <v>303</v>
      </c>
      <c r="C304" s="2" t="s">
        <v>1526</v>
      </c>
      <c r="D304" s="4" t="s">
        <v>1805</v>
      </c>
      <c r="E304" s="4" t="s">
        <v>731</v>
      </c>
      <c r="F304" s="5">
        <v>1499</v>
      </c>
      <c r="G304" s="4" t="s">
        <v>1007</v>
      </c>
      <c r="H304" s="6">
        <v>0</v>
      </c>
      <c r="I304" s="4"/>
      <c r="J304" s="4" t="s">
        <v>1602</v>
      </c>
      <c r="K304" s="4">
        <v>56.962</v>
      </c>
      <c r="L304" s="4">
        <v>64.36706</v>
      </c>
      <c r="M304" s="4">
        <v>7.40506</v>
      </c>
      <c r="N304" s="5"/>
      <c r="O304" s="4" t="s">
        <v>1599</v>
      </c>
      <c r="P304" s="4"/>
      <c r="Q304" s="4"/>
    </row>
    <row r="305" customHeight="1" spans="2:17">
      <c r="B305" s="2">
        <v>304</v>
      </c>
      <c r="C305" s="2" t="s">
        <v>1527</v>
      </c>
      <c r="D305" s="4" t="s">
        <v>1528</v>
      </c>
      <c r="E305" s="4" t="s">
        <v>1680</v>
      </c>
      <c r="F305" s="5">
        <v>446</v>
      </c>
      <c r="G305" s="4" t="s">
        <v>1007</v>
      </c>
      <c r="H305" s="6">
        <v>0</v>
      </c>
      <c r="I305" s="4" t="s">
        <v>1610</v>
      </c>
      <c r="J305" s="4" t="s">
        <v>1604</v>
      </c>
      <c r="K305" s="4">
        <v>56.419</v>
      </c>
      <c r="L305" s="4">
        <v>63.7557</v>
      </c>
      <c r="M305" s="4">
        <v>7.3367</v>
      </c>
      <c r="N305" s="5"/>
      <c r="O305" s="4" t="s">
        <v>1599</v>
      </c>
      <c r="P305" s="4" t="s">
        <v>1605</v>
      </c>
      <c r="Q305" s="4"/>
    </row>
    <row r="306" customHeight="1" spans="2:17">
      <c r="B306" s="2">
        <v>305</v>
      </c>
      <c r="C306" s="2" t="s">
        <v>1529</v>
      </c>
      <c r="D306" s="4" t="s">
        <v>1806</v>
      </c>
      <c r="E306" s="4" t="s">
        <v>731</v>
      </c>
      <c r="F306" s="5">
        <v>1160</v>
      </c>
      <c r="G306" s="4" t="s">
        <v>1007</v>
      </c>
      <c r="H306" s="6">
        <v>0</v>
      </c>
      <c r="I306" s="4" t="s">
        <v>1617</v>
      </c>
      <c r="J306" s="4" t="s">
        <v>1602</v>
      </c>
      <c r="K306" s="4">
        <v>56.26</v>
      </c>
      <c r="L306" s="4">
        <v>63.5796</v>
      </c>
      <c r="M306" s="4">
        <v>7.3196</v>
      </c>
      <c r="N306" s="5"/>
      <c r="O306" s="4" t="s">
        <v>1599</v>
      </c>
      <c r="P306" s="4"/>
      <c r="Q306" s="4"/>
    </row>
    <row r="307" customHeight="1" spans="2:17">
      <c r="B307" s="2">
        <v>306</v>
      </c>
      <c r="C307" s="2" t="s">
        <v>1531</v>
      </c>
      <c r="D307" s="4" t="s">
        <v>1807</v>
      </c>
      <c r="E307" s="4" t="s">
        <v>731</v>
      </c>
      <c r="F307" s="5">
        <v>1056</v>
      </c>
      <c r="G307" s="4" t="s">
        <v>1007</v>
      </c>
      <c r="H307" s="6">
        <v>0</v>
      </c>
      <c r="I307" s="4" t="s">
        <v>1617</v>
      </c>
      <c r="J307" s="4" t="s">
        <v>1602</v>
      </c>
      <c r="K307" s="4">
        <v>49.632</v>
      </c>
      <c r="L307" s="4">
        <v>56.08416</v>
      </c>
      <c r="M307" s="4">
        <v>6.45216</v>
      </c>
      <c r="N307" s="5"/>
      <c r="O307" s="4" t="s">
        <v>1599</v>
      </c>
      <c r="P307" s="4"/>
      <c r="Q307" s="4"/>
    </row>
    <row r="308" customHeight="1" spans="2:17">
      <c r="B308" s="2">
        <v>307</v>
      </c>
      <c r="C308" s="2" t="s">
        <v>1533</v>
      </c>
      <c r="D308" s="4" t="s">
        <v>1808</v>
      </c>
      <c r="E308" s="4" t="s">
        <v>731</v>
      </c>
      <c r="F308" s="5">
        <v>890</v>
      </c>
      <c r="G308" s="4" t="s">
        <v>1007</v>
      </c>
      <c r="H308" s="6">
        <v>0</v>
      </c>
      <c r="I308" s="4" t="s">
        <v>1783</v>
      </c>
      <c r="J308" s="4" t="s">
        <v>1602</v>
      </c>
      <c r="K308" s="4">
        <v>38.27</v>
      </c>
      <c r="L308" s="4">
        <v>43.2451</v>
      </c>
      <c r="M308" s="4">
        <v>4.9751</v>
      </c>
      <c r="N308" s="5"/>
      <c r="O308" s="4" t="s">
        <v>1599</v>
      </c>
      <c r="P308" s="4"/>
      <c r="Q308" s="4"/>
    </row>
    <row r="309" customHeight="1" spans="2:17">
      <c r="B309" s="2">
        <v>308</v>
      </c>
      <c r="C309" s="2" t="s">
        <v>1535</v>
      </c>
      <c r="D309" s="4" t="s">
        <v>1536</v>
      </c>
      <c r="E309" s="4" t="s">
        <v>1680</v>
      </c>
      <c r="F309" s="5">
        <v>460</v>
      </c>
      <c r="G309" s="4" t="s">
        <v>1007</v>
      </c>
      <c r="H309" s="6">
        <v>0</v>
      </c>
      <c r="I309" s="4"/>
      <c r="J309" s="4" t="s">
        <v>1604</v>
      </c>
      <c r="K309" s="4">
        <v>31.74</v>
      </c>
      <c r="L309" s="4">
        <v>35.8662</v>
      </c>
      <c r="M309" s="4">
        <v>4.1262</v>
      </c>
      <c r="N309" s="5"/>
      <c r="O309" s="4" t="s">
        <v>1599</v>
      </c>
      <c r="P309" s="4"/>
      <c r="Q309" s="4"/>
    </row>
    <row r="310" customHeight="1" spans="2:17">
      <c r="B310" s="2">
        <v>309</v>
      </c>
      <c r="C310" s="2" t="s">
        <v>1537</v>
      </c>
      <c r="D310" s="4" t="s">
        <v>1538</v>
      </c>
      <c r="E310" s="4" t="s">
        <v>1680</v>
      </c>
      <c r="F310" s="5">
        <v>316</v>
      </c>
      <c r="G310" s="4" t="s">
        <v>1007</v>
      </c>
      <c r="H310" s="6">
        <v>0</v>
      </c>
      <c r="I310" s="4" t="s">
        <v>1767</v>
      </c>
      <c r="J310" s="4" t="s">
        <v>1604</v>
      </c>
      <c r="K310" s="4">
        <v>30.0832</v>
      </c>
      <c r="L310" s="4">
        <v>33.99528</v>
      </c>
      <c r="M310" s="4">
        <v>3.91208</v>
      </c>
      <c r="N310" s="5"/>
      <c r="O310" s="4" t="s">
        <v>1599</v>
      </c>
      <c r="P310" s="4"/>
      <c r="Q310" s="4"/>
    </row>
    <row r="311" customHeight="1" spans="2:17">
      <c r="B311" s="2">
        <v>310</v>
      </c>
      <c r="C311" s="2" t="s">
        <v>1540</v>
      </c>
      <c r="D311" s="4" t="s">
        <v>1809</v>
      </c>
      <c r="E311" s="4" t="s">
        <v>731</v>
      </c>
      <c r="F311" s="5">
        <v>440</v>
      </c>
      <c r="G311" s="4" t="s">
        <v>1007</v>
      </c>
      <c r="H311" s="6">
        <v>0</v>
      </c>
      <c r="I311" s="4" t="s">
        <v>1783</v>
      </c>
      <c r="J311" s="4" t="s">
        <v>1604</v>
      </c>
      <c r="K311" s="4">
        <v>27.72</v>
      </c>
      <c r="L311" s="4">
        <v>31.3236</v>
      </c>
      <c r="M311" s="4">
        <v>3.6036</v>
      </c>
      <c r="N311" s="5"/>
      <c r="O311" s="4" t="s">
        <v>1599</v>
      </c>
      <c r="P311" s="4"/>
      <c r="Q311" s="4"/>
    </row>
    <row r="312" customHeight="1" spans="2:17">
      <c r="B312" s="2">
        <v>311</v>
      </c>
      <c r="C312" s="2" t="s">
        <v>1543</v>
      </c>
      <c r="D312" s="4" t="s">
        <v>1810</v>
      </c>
      <c r="E312" s="4" t="s">
        <v>731</v>
      </c>
      <c r="F312" s="5">
        <v>862</v>
      </c>
      <c r="G312" s="4" t="s">
        <v>1007</v>
      </c>
      <c r="H312" s="6">
        <v>0</v>
      </c>
      <c r="I312" s="4" t="s">
        <v>1637</v>
      </c>
      <c r="J312" s="4" t="s">
        <v>1604</v>
      </c>
      <c r="K312" s="4">
        <v>27.6568</v>
      </c>
      <c r="L312" s="4">
        <v>31.25106</v>
      </c>
      <c r="M312" s="4">
        <v>3.59426</v>
      </c>
      <c r="N312" s="5"/>
      <c r="O312" s="4" t="s">
        <v>1599</v>
      </c>
      <c r="P312" s="4"/>
      <c r="Q312" s="4"/>
    </row>
    <row r="313" customHeight="1" spans="2:17">
      <c r="B313" s="2">
        <v>312</v>
      </c>
      <c r="C313" s="2" t="s">
        <v>1544</v>
      </c>
      <c r="D313" s="4" t="s">
        <v>1811</v>
      </c>
      <c r="E313" s="4" t="s">
        <v>731</v>
      </c>
      <c r="F313" s="5">
        <v>420</v>
      </c>
      <c r="G313" s="4" t="s">
        <v>1007</v>
      </c>
      <c r="H313" s="6">
        <v>0</v>
      </c>
      <c r="I313" s="4"/>
      <c r="J313" s="4" t="s">
        <v>1604</v>
      </c>
      <c r="K313" s="4">
        <v>25.2</v>
      </c>
      <c r="L313" s="4">
        <v>28.476</v>
      </c>
      <c r="M313" s="4">
        <v>3.276</v>
      </c>
      <c r="N313" s="5"/>
      <c r="O313" s="4" t="s">
        <v>1599</v>
      </c>
      <c r="P313" s="4"/>
      <c r="Q313" s="4"/>
    </row>
    <row r="314" customHeight="1" spans="2:17">
      <c r="B314" s="2">
        <v>313</v>
      </c>
      <c r="C314" s="2" t="s">
        <v>1545</v>
      </c>
      <c r="D314" s="4" t="s">
        <v>1812</v>
      </c>
      <c r="E314" s="4" t="s">
        <v>731</v>
      </c>
      <c r="F314" s="5">
        <v>655</v>
      </c>
      <c r="G314" s="4" t="s">
        <v>1007</v>
      </c>
      <c r="H314" s="6">
        <v>0</v>
      </c>
      <c r="I314" s="4"/>
      <c r="J314" s="4" t="s">
        <v>1602</v>
      </c>
      <c r="K314" s="4">
        <v>19.41</v>
      </c>
      <c r="L314" s="4">
        <v>21.9333</v>
      </c>
      <c r="M314" s="4">
        <v>2.5233</v>
      </c>
      <c r="N314" s="5"/>
      <c r="O314" s="4" t="s">
        <v>1599</v>
      </c>
      <c r="P314" s="4"/>
      <c r="Q314" s="4"/>
    </row>
    <row r="315" customHeight="1" spans="2:17">
      <c r="B315" s="2">
        <v>314</v>
      </c>
      <c r="C315" s="2" t="s">
        <v>1546</v>
      </c>
      <c r="D315" s="4" t="s">
        <v>1813</v>
      </c>
      <c r="E315" s="4" t="s">
        <v>1814</v>
      </c>
      <c r="F315" s="5">
        <v>635</v>
      </c>
      <c r="G315" s="4" t="s">
        <v>1007</v>
      </c>
      <c r="H315" s="6">
        <v>0</v>
      </c>
      <c r="I315" s="4" t="s">
        <v>1617</v>
      </c>
      <c r="J315" s="4" t="s">
        <v>1602</v>
      </c>
      <c r="K315" s="4">
        <v>15.875</v>
      </c>
      <c r="L315" s="4">
        <v>17.93875</v>
      </c>
      <c r="M315" s="4">
        <v>2.06375</v>
      </c>
      <c r="N315" s="5"/>
      <c r="O315" s="4" t="s">
        <v>1599</v>
      </c>
      <c r="P315" s="4"/>
      <c r="Q315" s="4"/>
    </row>
    <row r="316" customHeight="1" spans="2:17">
      <c r="B316" s="2">
        <v>315</v>
      </c>
      <c r="C316" s="2" t="s">
        <v>1548</v>
      </c>
      <c r="D316" s="4" t="s">
        <v>1815</v>
      </c>
      <c r="E316" s="4" t="s">
        <v>731</v>
      </c>
      <c r="F316" s="5">
        <v>290</v>
      </c>
      <c r="G316" s="4" t="s">
        <v>1007</v>
      </c>
      <c r="H316" s="6">
        <v>0</v>
      </c>
      <c r="I316" s="4"/>
      <c r="J316" s="4" t="s">
        <v>1604</v>
      </c>
      <c r="K316" s="4">
        <v>14.616</v>
      </c>
      <c r="L316" s="4">
        <v>16.5155</v>
      </c>
      <c r="M316" s="4">
        <v>1.8995</v>
      </c>
      <c r="N316" s="5"/>
      <c r="O316" s="4" t="s">
        <v>1599</v>
      </c>
      <c r="P316" s="4"/>
      <c r="Q316" s="4"/>
    </row>
    <row r="317" customHeight="1" spans="2:17">
      <c r="B317" s="2">
        <v>316</v>
      </c>
      <c r="C317" s="2" t="s">
        <v>1549</v>
      </c>
      <c r="D317" s="4" t="s">
        <v>1816</v>
      </c>
      <c r="E317" s="4" t="s">
        <v>731</v>
      </c>
      <c r="F317" s="5">
        <v>476</v>
      </c>
      <c r="G317" s="4" t="s">
        <v>1007</v>
      </c>
      <c r="H317" s="6">
        <v>0</v>
      </c>
      <c r="I317" s="4" t="s">
        <v>1617</v>
      </c>
      <c r="J317" s="4" t="s">
        <v>1602</v>
      </c>
      <c r="K317" s="4">
        <v>12.48</v>
      </c>
      <c r="L317" s="4">
        <v>14.1024</v>
      </c>
      <c r="M317" s="4">
        <v>1.6224</v>
      </c>
      <c r="N317" s="5"/>
      <c r="O317" s="4" t="s">
        <v>1599</v>
      </c>
      <c r="P317" s="4"/>
      <c r="Q317" s="4"/>
    </row>
    <row r="318" customHeight="1" spans="2:17">
      <c r="B318" s="2">
        <v>317</v>
      </c>
      <c r="C318" s="2" t="s">
        <v>1551</v>
      </c>
      <c r="D318" s="4" t="s">
        <v>1550</v>
      </c>
      <c r="E318" s="4" t="s">
        <v>1680</v>
      </c>
      <c r="F318" s="5">
        <v>280</v>
      </c>
      <c r="G318" s="4" t="s">
        <v>1007</v>
      </c>
      <c r="H318" s="6">
        <v>0</v>
      </c>
      <c r="I318" s="4" t="s">
        <v>1767</v>
      </c>
      <c r="J318" s="4" t="s">
        <v>1604</v>
      </c>
      <c r="K318" s="4">
        <v>10.92</v>
      </c>
      <c r="L318" s="4">
        <v>12.3396</v>
      </c>
      <c r="M318" s="4">
        <v>1.4196</v>
      </c>
      <c r="N318" s="5"/>
      <c r="O318" s="4" t="s">
        <v>1599</v>
      </c>
      <c r="P318" s="4"/>
      <c r="Q318" s="4"/>
    </row>
    <row r="319" customHeight="1" spans="2:17">
      <c r="B319" s="2">
        <v>318</v>
      </c>
      <c r="C319" s="2" t="s">
        <v>1552</v>
      </c>
      <c r="D319" s="4" t="s">
        <v>658</v>
      </c>
      <c r="E319" s="4" t="s">
        <v>1680</v>
      </c>
      <c r="F319" s="5">
        <v>70</v>
      </c>
      <c r="G319" s="4" t="s">
        <v>1007</v>
      </c>
      <c r="H319" s="6">
        <v>0</v>
      </c>
      <c r="I319" s="4" t="s">
        <v>1767</v>
      </c>
      <c r="J319" s="4" t="s">
        <v>1604</v>
      </c>
      <c r="K319" s="4">
        <v>4.34</v>
      </c>
      <c r="L319" s="4">
        <v>4.9042</v>
      </c>
      <c r="M319" s="4">
        <v>0.5642</v>
      </c>
      <c r="N319" s="5"/>
      <c r="O319" s="4" t="s">
        <v>1599</v>
      </c>
      <c r="P319" s="4"/>
      <c r="Q319" s="4"/>
    </row>
    <row r="320" customHeight="1" spans="2:17">
      <c r="B320" s="2">
        <v>319</v>
      </c>
      <c r="C320" s="2" t="s">
        <v>1554</v>
      </c>
      <c r="D320" s="4" t="s">
        <v>1555</v>
      </c>
      <c r="E320" s="4" t="s">
        <v>1680</v>
      </c>
      <c r="F320" s="5">
        <v>60</v>
      </c>
      <c r="G320" s="4" t="s">
        <v>1007</v>
      </c>
      <c r="H320" s="6">
        <v>0</v>
      </c>
      <c r="I320" s="4" t="s">
        <v>1617</v>
      </c>
      <c r="J320" s="4" t="s">
        <v>1602</v>
      </c>
      <c r="K320" s="4">
        <v>1.8</v>
      </c>
      <c r="L320" s="4">
        <v>2.034</v>
      </c>
      <c r="M320" s="4">
        <v>0.234</v>
      </c>
      <c r="N320" s="5"/>
      <c r="O320" s="4" t="s">
        <v>1599</v>
      </c>
      <c r="P320" s="4"/>
      <c r="Q320" s="4"/>
    </row>
    <row r="321" customHeight="1" spans="2:17">
      <c r="B321" s="8"/>
      <c r="C321" s="8"/>
      <c r="D321" s="8"/>
      <c r="E321" s="8"/>
      <c r="F321" s="8"/>
      <c r="G321" s="8"/>
      <c r="H321" s="8"/>
      <c r="I321" s="8"/>
      <c r="J321" s="8"/>
      <c r="K321" s="9">
        <v>5452525.11191333</v>
      </c>
      <c r="L321" s="9">
        <v>6161670.92048667</v>
      </c>
      <c r="M321" s="9">
        <v>709145.808573334</v>
      </c>
      <c r="N321" s="8"/>
      <c r="O321" s="8"/>
      <c r="P321" s="8"/>
      <c r="Q321" s="8"/>
    </row>
  </sheetData>
  <autoFilter xmlns:etc="http://www.wps.cn/officeDocument/2017/etCustomData" ref="D1:D321" etc:filterBottomFollowUsedRange="0">
    <extLst/>
  </autoFilter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7" master="" otherUserPermission="visible"/>
  <rangeList sheetStid="6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中医院参考</vt:lpstr>
      <vt:lpstr>XX公司-中药饮片报价表</vt:lpstr>
      <vt:lpstr>我院目录</vt:lpstr>
      <vt:lpstr>23年9月到24年8月耗量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css</dc:creator>
  <cp:lastModifiedBy>GWHJ</cp:lastModifiedBy>
  <dcterms:created xsi:type="dcterms:W3CDTF">2018-05-25T19:28:00Z</dcterms:created>
  <dcterms:modified xsi:type="dcterms:W3CDTF">2025-07-14T09:28:21Z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311074B0972E47E18F038B12F7333E8B_13</vt:lpwstr>
  </property>
</Properties>
</file>